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Вашкевич\приказы 2018\"/>
    </mc:Choice>
  </mc:AlternateContent>
  <bookViews>
    <workbookView xWindow="0" yWindow="0" windowWidth="28800" windowHeight="12330"/>
  </bookViews>
  <sheets>
    <sheet name="личный зачёт" sheetId="1" r:id="rId1"/>
    <sheet name="командный" sheetId="2" r:id="rId2"/>
    <sheet name="Лист3" sheetId="3" r:id="rId3"/>
  </sheets>
  <definedNames>
    <definedName name="_xlnm._FilterDatabase" localSheetId="0" hidden="1">'личный зачёт'!$A$4:$H$110</definedName>
  </definedNames>
  <calcPr calcId="162913"/>
</workbook>
</file>

<file path=xl/calcChain.xml><?xml version="1.0" encoding="utf-8"?>
<calcChain xmlns="http://schemas.openxmlformats.org/spreadsheetml/2006/main">
  <c r="K13" i="2" l="1"/>
  <c r="K5" i="2"/>
  <c r="K4" i="2"/>
  <c r="K6" i="2"/>
  <c r="K9" i="2"/>
  <c r="K10" i="2"/>
  <c r="K12" i="2"/>
  <c r="K7" i="2"/>
  <c r="K15" i="2"/>
  <c r="K11" i="2"/>
  <c r="K14" i="2"/>
  <c r="K8" i="2"/>
  <c r="K16" i="2"/>
  <c r="F99" i="1" l="1"/>
  <c r="F98" i="1"/>
  <c r="F97" i="1"/>
  <c r="F96" i="1"/>
  <c r="F79" i="1"/>
  <c r="F81" i="1"/>
  <c r="F82" i="1"/>
  <c r="F83" i="1"/>
  <c r="F80" i="1"/>
  <c r="F78" i="1"/>
  <c r="F46" i="1"/>
  <c r="F43" i="1"/>
  <c r="F45" i="1"/>
  <c r="F44" i="1"/>
  <c r="F47" i="1"/>
  <c r="F42" i="1"/>
  <c r="F20" i="1"/>
  <c r="F23" i="1"/>
  <c r="F26" i="1"/>
  <c r="F24" i="1"/>
  <c r="F22" i="1"/>
  <c r="F29" i="1"/>
  <c r="F30" i="1"/>
  <c r="F27" i="1"/>
  <c r="F21" i="1"/>
  <c r="F25" i="1"/>
  <c r="F28" i="1"/>
  <c r="F19" i="1"/>
  <c r="F7" i="1" l="1"/>
  <c r="F8" i="1"/>
  <c r="F6" i="1"/>
  <c r="F68" i="1"/>
  <c r="F70" i="1"/>
  <c r="F69" i="1"/>
  <c r="F66" i="1"/>
  <c r="F72" i="1"/>
  <c r="F74" i="1"/>
  <c r="F73" i="1"/>
  <c r="F64" i="1"/>
  <c r="F75" i="1"/>
  <c r="F67" i="1"/>
  <c r="F71" i="1"/>
  <c r="F65" i="1"/>
  <c r="F63" i="1"/>
  <c r="G65" i="1" l="1"/>
  <c r="G67" i="1"/>
  <c r="G64" i="1"/>
  <c r="G74" i="1"/>
  <c r="G66" i="1"/>
  <c r="G70" i="1"/>
  <c r="G63" i="1"/>
  <c r="G71" i="1"/>
  <c r="G75" i="1"/>
  <c r="G73" i="1"/>
  <c r="G72" i="1"/>
  <c r="G69" i="1"/>
  <c r="G68" i="1"/>
</calcChain>
</file>

<file path=xl/sharedStrings.xml><?xml version="1.0" encoding="utf-8"?>
<sst xmlns="http://schemas.openxmlformats.org/spreadsheetml/2006/main" count="365" uniqueCount="152">
  <si>
    <t>г.п.Плещеницы</t>
  </si>
  <si>
    <t>М12</t>
  </si>
  <si>
    <t>№</t>
  </si>
  <si>
    <t>Ф.И.</t>
  </si>
  <si>
    <t>Команда</t>
  </si>
  <si>
    <t>время старта</t>
  </si>
  <si>
    <t>время финиша</t>
  </si>
  <si>
    <t>результат</t>
  </si>
  <si>
    <t>место</t>
  </si>
  <si>
    <t>баллы</t>
  </si>
  <si>
    <t>Плещеницкая СШ №2</t>
  </si>
  <si>
    <t>Аникеев Алексей</t>
  </si>
  <si>
    <t>Плещеницкая СШ №1</t>
  </si>
  <si>
    <t>Аникеев Иван</t>
  </si>
  <si>
    <t>Зеленко Артём</t>
  </si>
  <si>
    <t>Крайская СШ</t>
  </si>
  <si>
    <t>Острошицкая СШ</t>
  </si>
  <si>
    <t>Рыжков Егор</t>
  </si>
  <si>
    <t>Акулич Денис</t>
  </si>
  <si>
    <t>Задорьевская СШ</t>
  </si>
  <si>
    <t>Лашкевич Сергей</t>
  </si>
  <si>
    <t>Околовская СШ</t>
  </si>
  <si>
    <t>Сивец Александр</t>
  </si>
  <si>
    <t>Каменская СШ</t>
  </si>
  <si>
    <t>п.20.12</t>
  </si>
  <si>
    <t>снят</t>
  </si>
  <si>
    <t>Косинская СШ</t>
  </si>
  <si>
    <t>Гайненская СШ</t>
  </si>
  <si>
    <t>Торопов Александр</t>
  </si>
  <si>
    <t>Ж12</t>
  </si>
  <si>
    <t>Рачкова Юлия</t>
  </si>
  <si>
    <t>Гимназия г. Логойска</t>
  </si>
  <si>
    <t>Вашкевич Анастасия</t>
  </si>
  <si>
    <t>Бардушко Елизавета</t>
  </si>
  <si>
    <t>Апацкая Алёна</t>
  </si>
  <si>
    <t>Петрашка Анна</t>
  </si>
  <si>
    <t>Мандрик Екатерина</t>
  </si>
  <si>
    <t>Дорощёнок Александра</t>
  </si>
  <si>
    <t>Трофимова Карина</t>
  </si>
  <si>
    <t>Дубаневич Алина</t>
  </si>
  <si>
    <t>Бондаренко Полина</t>
  </si>
  <si>
    <t>М14</t>
  </si>
  <si>
    <t>Белый Степан</t>
  </si>
  <si>
    <t>Лазарь Алексей</t>
  </si>
  <si>
    <t>Липский Евгений</t>
  </si>
  <si>
    <t>Октябрьская СШ</t>
  </si>
  <si>
    <t>Хватик Егор</t>
  </si>
  <si>
    <t>Шарый Станислав</t>
  </si>
  <si>
    <t>Козырицкий Максим</t>
  </si>
  <si>
    <t>Калоша Андрей</t>
  </si>
  <si>
    <t>СШ №3 г. Логойска</t>
  </si>
  <si>
    <t>Сизов Никита</t>
  </si>
  <si>
    <t>Прачковский Павел</t>
  </si>
  <si>
    <t>Станкевич Владислав</t>
  </si>
  <si>
    <t>Захаров Владислав</t>
  </si>
  <si>
    <t>Кизина Виктория</t>
  </si>
  <si>
    <t>Владыко Надежда</t>
  </si>
  <si>
    <t>Сушкевич Снежана</t>
  </si>
  <si>
    <t>Кульпекша Анастасия</t>
  </si>
  <si>
    <t>Игнашова Яна</t>
  </si>
  <si>
    <t>Шлёнская Виктория</t>
  </si>
  <si>
    <t>Арловская Алина</t>
  </si>
  <si>
    <t>Панюшкина Татьяна</t>
  </si>
  <si>
    <t>Журавлёва Татьяна</t>
  </si>
  <si>
    <t>М16</t>
  </si>
  <si>
    <t>Даниленко Артём</t>
  </si>
  <si>
    <t>Неверко Владимир</t>
  </si>
  <si>
    <t>Нестерович Дмитрий</t>
  </si>
  <si>
    <t>Ярмолич Андрей</t>
  </si>
  <si>
    <t>Кишкурно Ян</t>
  </si>
  <si>
    <t>Волчанин Даниил</t>
  </si>
  <si>
    <t>Станкевич Андрей</t>
  </si>
  <si>
    <t>Ж16</t>
  </si>
  <si>
    <t>Новикова Арина</t>
  </si>
  <si>
    <t>Ахтырская Диана</t>
  </si>
  <si>
    <t xml:space="preserve"> Ж 14</t>
  </si>
  <si>
    <t>Сидоркевич Ангелина</t>
  </si>
  <si>
    <t>Симонова Виктория</t>
  </si>
  <si>
    <t>Давидович Яна</t>
  </si>
  <si>
    <t>Белый Александр</t>
  </si>
  <si>
    <t>Казак Андрей</t>
  </si>
  <si>
    <t>Бушило Артём</t>
  </si>
  <si>
    <t>Липчонок Сергей</t>
  </si>
  <si>
    <t>Кардоновский Павел</t>
  </si>
  <si>
    <t>Мирончик Андрей</t>
  </si>
  <si>
    <t>Кудёлко Кристина</t>
  </si>
  <si>
    <t>Булах Кристина</t>
  </si>
  <si>
    <t>Бузо Александра</t>
  </si>
  <si>
    <t>Баркова Снежана</t>
  </si>
  <si>
    <t>Мандрик Полина</t>
  </si>
  <si>
    <t>Цинкевич Юлия</t>
  </si>
  <si>
    <t>Федоренко Ангелина</t>
  </si>
  <si>
    <t>Коренский УПК</t>
  </si>
  <si>
    <t>Надольская Милана</t>
  </si>
  <si>
    <t>Шульгович Юлия</t>
  </si>
  <si>
    <t>Калоша Анастасия</t>
  </si>
  <si>
    <t>Муравская Валерия</t>
  </si>
  <si>
    <t>Лепеш Валерия</t>
  </si>
  <si>
    <t>Гилевич Кристина</t>
  </si>
  <si>
    <t>Новицкая Алёна</t>
  </si>
  <si>
    <t>Полянская Светлана</t>
  </si>
  <si>
    <t>Утюж Анастасия</t>
  </si>
  <si>
    <t>Тарлецкий Егор</t>
  </si>
  <si>
    <t>Абрамович Павел</t>
  </si>
  <si>
    <t>Власенко Сергей</t>
  </si>
  <si>
    <t>Ковзан Егор</t>
  </si>
  <si>
    <t>Шило Антон</t>
  </si>
  <si>
    <t>Варапаев Дмитрий</t>
  </si>
  <si>
    <t>Юркевич Александр</t>
  </si>
  <si>
    <t>Смирнов Илья</t>
  </si>
  <si>
    <t>Моргун Егор</t>
  </si>
  <si>
    <t>Пищенков Владислав</t>
  </si>
  <si>
    <t>Мельниченко Егор</t>
  </si>
  <si>
    <t>Загорский Сергей</t>
  </si>
  <si>
    <t>Арловский Вячеслав</t>
  </si>
  <si>
    <t>Калоша Артём</t>
  </si>
  <si>
    <t>Ляхович Александр</t>
  </si>
  <si>
    <t>Каролик Иван</t>
  </si>
  <si>
    <t>Концевич Дарья</t>
  </si>
  <si>
    <t>Вашкевич Алина</t>
  </si>
  <si>
    <t>в/к</t>
  </si>
  <si>
    <t>Трухан Анастасия</t>
  </si>
  <si>
    <t>Паус Анастасия</t>
  </si>
  <si>
    <t>Каптур Елена</t>
  </si>
  <si>
    <t>Савчук Мария</t>
  </si>
  <si>
    <t>Дашкевич Наталья</t>
  </si>
  <si>
    <t>Зеленкова Дарья</t>
  </si>
  <si>
    <t>Протокол районных соревнований по спортивному ориентированию "Весна - 2018"</t>
  </si>
  <si>
    <t>Задорьевская СШ  В/К</t>
  </si>
  <si>
    <t>Коренский УПК В/К</t>
  </si>
  <si>
    <t>г.п. Плещеницы</t>
  </si>
  <si>
    <t>№ п/п</t>
  </si>
  <si>
    <t>1 участник</t>
  </si>
  <si>
    <t>2 участник</t>
  </si>
  <si>
    <t>3 участник</t>
  </si>
  <si>
    <t>4 участник</t>
  </si>
  <si>
    <t>5  участник</t>
  </si>
  <si>
    <t>6 участник</t>
  </si>
  <si>
    <t>7 уастник</t>
  </si>
  <si>
    <t>8 участник</t>
  </si>
  <si>
    <t>сумма</t>
  </si>
  <si>
    <t>Гимназия г.Логойска</t>
  </si>
  <si>
    <t>Коренская СШ</t>
  </si>
  <si>
    <t>Главный судья</t>
  </si>
  <si>
    <t>Главный секретарь</t>
  </si>
  <si>
    <t>Г.В. Вашкевич</t>
  </si>
  <si>
    <t>О.Н. Шаплыко</t>
  </si>
  <si>
    <t xml:space="preserve"> Крайская СШ</t>
  </si>
  <si>
    <t>Герилович Виктория Лично</t>
  </si>
  <si>
    <t xml:space="preserve">Сапрыгина Екатерина Лично </t>
  </si>
  <si>
    <t>Герилович Роман  Лично</t>
  </si>
  <si>
    <t xml:space="preserve">Минич Ульяна      Лично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</si>
</sst>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2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Fill="1" applyBorder="1"/>
    <xf numFmtId="21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Fill="1" applyBorder="1"/>
    <xf numFmtId="21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Fill="1" applyBorder="1"/>
    <xf numFmtId="2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/>
    <xf numFmtId="0" fontId="2" fillId="0" borderId="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1" fontId="2" fillId="0" borderId="6" xfId="0" applyNumberFormat="1" applyFont="1" applyBorder="1"/>
    <xf numFmtId="0" fontId="2" fillId="0" borderId="9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21" fontId="1" fillId="0" borderId="12" xfId="0" applyNumberFormat="1" applyFont="1" applyBorder="1" applyAlignment="1">
      <alignment horizontal="center" vertical="center" wrapText="1"/>
    </xf>
    <xf numFmtId="21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3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view="pageBreakPreview" topLeftCell="A16" zoomScaleNormal="100" zoomScaleSheetLayoutView="100" workbookViewId="0">
      <selection activeCell="L68" sqref="L68"/>
    </sheetView>
  </sheetViews>
  <sheetFormatPr defaultRowHeight="18.75" x14ac:dyDescent="0.3"/>
  <cols>
    <col min="1" max="1" width="5.7109375" style="2" customWidth="1"/>
    <col min="2" max="2" width="34.140625" style="2" customWidth="1"/>
    <col min="3" max="3" width="27" style="2" bestFit="1" customWidth="1"/>
    <col min="4" max="5" width="12.28515625" style="4" customWidth="1"/>
    <col min="6" max="6" width="12.28515625" style="4" bestFit="1" customWidth="1"/>
    <col min="7" max="7" width="10.5703125" style="4" customWidth="1"/>
    <col min="8" max="8" width="10.42578125" style="4" bestFit="1" customWidth="1"/>
    <col min="9" max="16384" width="9.140625" style="2"/>
  </cols>
  <sheetData>
    <row r="1" spans="1:9" ht="18.75" customHeight="1" x14ac:dyDescent="0.3">
      <c r="A1" s="56" t="s">
        <v>127</v>
      </c>
      <c r="B1" s="56"/>
      <c r="C1" s="56"/>
      <c r="D1" s="56"/>
      <c r="E1" s="56"/>
      <c r="F1" s="56"/>
      <c r="G1" s="56"/>
      <c r="H1" s="56"/>
      <c r="I1" s="1"/>
    </row>
    <row r="2" spans="1:9" x14ac:dyDescent="0.3">
      <c r="B2" s="3">
        <v>43197</v>
      </c>
      <c r="F2" s="2" t="s">
        <v>0</v>
      </c>
    </row>
    <row r="3" spans="1:9" ht="19.5" thickBot="1" x14ac:dyDescent="0.35">
      <c r="A3" s="5"/>
      <c r="B3" s="6"/>
      <c r="C3" s="7"/>
      <c r="D3" s="8"/>
      <c r="E3" s="8"/>
      <c r="F3" s="8"/>
      <c r="G3" s="9"/>
      <c r="H3" s="9"/>
    </row>
    <row r="4" spans="1:9" ht="38.25" thickBot="1" x14ac:dyDescent="0.35">
      <c r="A4" s="32" t="s">
        <v>2</v>
      </c>
      <c r="B4" s="33" t="s">
        <v>3</v>
      </c>
      <c r="C4" s="34" t="s">
        <v>4</v>
      </c>
      <c r="D4" s="35" t="s">
        <v>5</v>
      </c>
      <c r="E4" s="35" t="s">
        <v>6</v>
      </c>
      <c r="F4" s="36" t="s">
        <v>7</v>
      </c>
      <c r="G4" s="33" t="s">
        <v>8</v>
      </c>
      <c r="H4" s="37" t="s">
        <v>9</v>
      </c>
    </row>
    <row r="5" spans="1:9" ht="19.5" thickBot="1" x14ac:dyDescent="0.35">
      <c r="A5" s="57" t="s">
        <v>1</v>
      </c>
      <c r="B5" s="58"/>
      <c r="C5" s="58"/>
      <c r="D5" s="58"/>
      <c r="E5" s="58"/>
      <c r="F5" s="58"/>
      <c r="G5" s="58"/>
      <c r="H5" s="59"/>
    </row>
    <row r="6" spans="1:9" x14ac:dyDescent="0.3">
      <c r="A6" s="21">
        <v>1</v>
      </c>
      <c r="B6" s="22" t="s">
        <v>79</v>
      </c>
      <c r="C6" s="38" t="s">
        <v>12</v>
      </c>
      <c r="D6" s="23">
        <v>3.9583333333333331E-2</v>
      </c>
      <c r="E6" s="23">
        <v>7.7650462962962963E-2</v>
      </c>
      <c r="F6" s="23">
        <f>E6-D6</f>
        <v>3.8067129629629631E-2</v>
      </c>
      <c r="G6" s="24">
        <v>1</v>
      </c>
      <c r="H6" s="28">
        <v>100</v>
      </c>
    </row>
    <row r="7" spans="1:9" x14ac:dyDescent="0.3">
      <c r="A7" s="11">
        <v>2</v>
      </c>
      <c r="B7" s="12" t="s">
        <v>13</v>
      </c>
      <c r="C7" s="27" t="s">
        <v>12</v>
      </c>
      <c r="D7" s="13">
        <v>4.1666666666666664E-2</v>
      </c>
      <c r="E7" s="13">
        <v>8.969907407407407E-2</v>
      </c>
      <c r="F7" s="13">
        <f>E7-D7</f>
        <v>4.8032407407407406E-2</v>
      </c>
      <c r="G7" s="14">
        <v>2</v>
      </c>
      <c r="H7" s="15">
        <v>97</v>
      </c>
    </row>
    <row r="8" spans="1:9" x14ac:dyDescent="0.3">
      <c r="A8" s="11">
        <v>3</v>
      </c>
      <c r="B8" s="12" t="s">
        <v>80</v>
      </c>
      <c r="C8" s="12" t="s">
        <v>15</v>
      </c>
      <c r="D8" s="13">
        <v>5.1388888888888894E-2</v>
      </c>
      <c r="E8" s="13">
        <v>0.10403935185185186</v>
      </c>
      <c r="F8" s="13">
        <f>E8-D8</f>
        <v>5.2650462962962961E-2</v>
      </c>
      <c r="G8" s="14">
        <v>3</v>
      </c>
      <c r="H8" s="15">
        <v>94</v>
      </c>
    </row>
    <row r="9" spans="1:9" x14ac:dyDescent="0.3">
      <c r="A9" s="11">
        <v>4</v>
      </c>
      <c r="B9" s="12" t="s">
        <v>81</v>
      </c>
      <c r="C9" s="12" t="s">
        <v>23</v>
      </c>
      <c r="D9" s="13">
        <v>3.7499999999999999E-2</v>
      </c>
      <c r="E9" s="13">
        <v>9.9918981481481484E-2</v>
      </c>
      <c r="F9" s="13" t="s">
        <v>24</v>
      </c>
      <c r="G9" s="14" t="s">
        <v>25</v>
      </c>
      <c r="H9" s="15">
        <v>0</v>
      </c>
    </row>
    <row r="10" spans="1:9" x14ac:dyDescent="0.3">
      <c r="A10" s="11">
        <v>5</v>
      </c>
      <c r="B10" s="12" t="s">
        <v>18</v>
      </c>
      <c r="C10" s="12" t="s">
        <v>19</v>
      </c>
      <c r="D10" s="13">
        <v>2.0833333333333333E-3</v>
      </c>
      <c r="E10" s="13">
        <v>9.6354166666666671E-2</v>
      </c>
      <c r="F10" s="13" t="s">
        <v>24</v>
      </c>
      <c r="G10" s="14" t="s">
        <v>25</v>
      </c>
      <c r="H10" s="15">
        <v>0</v>
      </c>
    </row>
    <row r="11" spans="1:9" x14ac:dyDescent="0.3">
      <c r="A11" s="11">
        <v>6</v>
      </c>
      <c r="B11" s="12" t="s">
        <v>82</v>
      </c>
      <c r="C11" s="12" t="s">
        <v>26</v>
      </c>
      <c r="D11" s="13">
        <v>9.7222222222222224E-3</v>
      </c>
      <c r="E11" s="13">
        <v>8.6932870370370383E-2</v>
      </c>
      <c r="F11" s="13" t="s">
        <v>24</v>
      </c>
      <c r="G11" s="14" t="s">
        <v>25</v>
      </c>
      <c r="H11" s="15">
        <v>0</v>
      </c>
    </row>
    <row r="12" spans="1:9" x14ac:dyDescent="0.3">
      <c r="A12" s="11">
        <v>7</v>
      </c>
      <c r="B12" s="12" t="s">
        <v>14</v>
      </c>
      <c r="C12" s="27" t="s">
        <v>10</v>
      </c>
      <c r="D12" s="13">
        <v>6.458333333333334E-2</v>
      </c>
      <c r="E12" s="13">
        <v>0.12356481481481481</v>
      </c>
      <c r="F12" s="13" t="s">
        <v>24</v>
      </c>
      <c r="G12" s="14" t="s">
        <v>25</v>
      </c>
      <c r="H12" s="15">
        <v>0</v>
      </c>
    </row>
    <row r="13" spans="1:9" x14ac:dyDescent="0.3">
      <c r="A13" s="11">
        <v>8</v>
      </c>
      <c r="B13" s="12" t="s">
        <v>83</v>
      </c>
      <c r="C13" s="12" t="s">
        <v>45</v>
      </c>
      <c r="D13" s="13">
        <v>4.8611111111111112E-2</v>
      </c>
      <c r="E13" s="13">
        <v>0.12239583333333333</v>
      </c>
      <c r="F13" s="13" t="s">
        <v>24</v>
      </c>
      <c r="G13" s="14" t="s">
        <v>25</v>
      </c>
      <c r="H13" s="15">
        <v>0</v>
      </c>
    </row>
    <row r="14" spans="1:9" x14ac:dyDescent="0.3">
      <c r="A14" s="11">
        <v>9</v>
      </c>
      <c r="B14" s="12" t="s">
        <v>17</v>
      </c>
      <c r="C14" s="12" t="s">
        <v>15</v>
      </c>
      <c r="D14" s="13">
        <v>5.4166666666666669E-2</v>
      </c>
      <c r="E14" s="13">
        <v>0.10400462962962963</v>
      </c>
      <c r="F14" s="13" t="s">
        <v>24</v>
      </c>
      <c r="G14" s="14" t="s">
        <v>25</v>
      </c>
      <c r="H14" s="15">
        <v>0</v>
      </c>
    </row>
    <row r="15" spans="1:9" x14ac:dyDescent="0.3">
      <c r="A15" s="11">
        <v>10</v>
      </c>
      <c r="B15" s="12" t="s">
        <v>150</v>
      </c>
      <c r="C15" s="12" t="s">
        <v>147</v>
      </c>
      <c r="D15" s="13">
        <v>6.7361111111111108E-2</v>
      </c>
      <c r="E15" s="13">
        <v>0.12339120370370371</v>
      </c>
      <c r="F15" s="13" t="s">
        <v>24</v>
      </c>
      <c r="G15" s="14" t="s">
        <v>25</v>
      </c>
      <c r="H15" s="15">
        <v>0</v>
      </c>
    </row>
    <row r="16" spans="1:9" x14ac:dyDescent="0.3">
      <c r="A16" s="11">
        <v>11</v>
      </c>
      <c r="B16" s="12" t="s">
        <v>84</v>
      </c>
      <c r="C16" s="12" t="s">
        <v>16</v>
      </c>
      <c r="D16" s="13">
        <v>0</v>
      </c>
      <c r="E16" s="13">
        <v>6.4814814814814811E-2</v>
      </c>
      <c r="F16" s="13" t="s">
        <v>24</v>
      </c>
      <c r="G16" s="14" t="s">
        <v>25</v>
      </c>
      <c r="H16" s="15">
        <v>0</v>
      </c>
    </row>
    <row r="17" spans="1:8" ht="19.5" thickBot="1" x14ac:dyDescent="0.35">
      <c r="A17" s="17">
        <v>12</v>
      </c>
      <c r="B17" s="18" t="s">
        <v>28</v>
      </c>
      <c r="C17" s="31" t="s">
        <v>10</v>
      </c>
      <c r="D17" s="19">
        <v>6.9444444444444434E-2</v>
      </c>
      <c r="E17" s="19">
        <v>0.12350694444444445</v>
      </c>
      <c r="F17" s="19" t="s">
        <v>24</v>
      </c>
      <c r="G17" s="20" t="s">
        <v>25</v>
      </c>
      <c r="H17" s="26">
        <v>0</v>
      </c>
    </row>
    <row r="18" spans="1:8" ht="19.5" thickBot="1" x14ac:dyDescent="0.35">
      <c r="A18" s="63" t="s">
        <v>29</v>
      </c>
      <c r="B18" s="64"/>
      <c r="C18" s="64"/>
      <c r="D18" s="64"/>
      <c r="E18" s="64"/>
      <c r="F18" s="64"/>
      <c r="G18" s="64"/>
      <c r="H18" s="65"/>
    </row>
    <row r="19" spans="1:8" x14ac:dyDescent="0.3">
      <c r="A19" s="21">
        <v>1</v>
      </c>
      <c r="B19" s="22" t="s">
        <v>85</v>
      </c>
      <c r="C19" s="38" t="s">
        <v>50</v>
      </c>
      <c r="D19" s="23">
        <v>0</v>
      </c>
      <c r="E19" s="23">
        <v>1.4930555555555556E-2</v>
      </c>
      <c r="F19" s="23">
        <f t="shared" ref="F19:F30" si="0">E19-D19</f>
        <v>1.4930555555555556E-2</v>
      </c>
      <c r="G19" s="24">
        <v>1</v>
      </c>
      <c r="H19" s="25">
        <v>100</v>
      </c>
    </row>
    <row r="20" spans="1:8" x14ac:dyDescent="0.3">
      <c r="A20" s="11">
        <v>2</v>
      </c>
      <c r="B20" s="12" t="s">
        <v>34</v>
      </c>
      <c r="C20" s="27" t="s">
        <v>19</v>
      </c>
      <c r="D20" s="13">
        <v>6.9444444444444441E-3</v>
      </c>
      <c r="E20" s="13">
        <v>2.8402777777777777E-2</v>
      </c>
      <c r="F20" s="13">
        <f t="shared" si="0"/>
        <v>2.1458333333333333E-2</v>
      </c>
      <c r="G20" s="14">
        <v>2</v>
      </c>
      <c r="H20" s="15">
        <v>97</v>
      </c>
    </row>
    <row r="21" spans="1:8" x14ac:dyDescent="0.3">
      <c r="A21" s="11">
        <v>3</v>
      </c>
      <c r="B21" s="12" t="s">
        <v>88</v>
      </c>
      <c r="C21" s="27" t="s">
        <v>19</v>
      </c>
      <c r="D21" s="13">
        <v>4.8611111111111112E-3</v>
      </c>
      <c r="E21" s="13">
        <v>2.7928240740740743E-2</v>
      </c>
      <c r="F21" s="13">
        <f t="shared" si="0"/>
        <v>2.3067129629629632E-2</v>
      </c>
      <c r="G21" s="14">
        <v>3</v>
      </c>
      <c r="H21" s="15">
        <v>94</v>
      </c>
    </row>
    <row r="22" spans="1:8" x14ac:dyDescent="0.3">
      <c r="A22" s="11">
        <v>4</v>
      </c>
      <c r="B22" s="12" t="s">
        <v>90</v>
      </c>
      <c r="C22" s="27" t="s">
        <v>92</v>
      </c>
      <c r="D22" s="13">
        <v>3.125E-2</v>
      </c>
      <c r="E22" s="13">
        <v>6.3888888888888884E-2</v>
      </c>
      <c r="F22" s="13">
        <f t="shared" si="0"/>
        <v>3.2638888888888884E-2</v>
      </c>
      <c r="G22" s="14">
        <v>4</v>
      </c>
      <c r="H22" s="15">
        <v>91</v>
      </c>
    </row>
    <row r="23" spans="1:8" x14ac:dyDescent="0.3">
      <c r="A23" s="11">
        <v>5</v>
      </c>
      <c r="B23" s="12" t="s">
        <v>95</v>
      </c>
      <c r="C23" s="27" t="s">
        <v>92</v>
      </c>
      <c r="D23" s="13">
        <v>2.8472222222222222E-2</v>
      </c>
      <c r="E23" s="13">
        <v>6.655092592592593E-2</v>
      </c>
      <c r="F23" s="13">
        <f t="shared" si="0"/>
        <v>3.8078703703703712E-2</v>
      </c>
      <c r="G23" s="14">
        <v>5</v>
      </c>
      <c r="H23" s="15">
        <v>89</v>
      </c>
    </row>
    <row r="24" spans="1:8" x14ac:dyDescent="0.3">
      <c r="A24" s="11">
        <v>6</v>
      </c>
      <c r="B24" s="12" t="s">
        <v>93</v>
      </c>
      <c r="C24" s="27" t="s">
        <v>31</v>
      </c>
      <c r="D24" s="13">
        <v>2.5694444444444447E-2</v>
      </c>
      <c r="E24" s="13">
        <v>6.8692129629629631E-2</v>
      </c>
      <c r="F24" s="13">
        <f t="shared" si="0"/>
        <v>4.299768518518518E-2</v>
      </c>
      <c r="G24" s="14">
        <v>6</v>
      </c>
      <c r="H24" s="16">
        <v>87</v>
      </c>
    </row>
    <row r="25" spans="1:8" x14ac:dyDescent="0.3">
      <c r="A25" s="11">
        <v>7</v>
      </c>
      <c r="B25" s="12" t="s">
        <v>89</v>
      </c>
      <c r="C25" s="27" t="s">
        <v>26</v>
      </c>
      <c r="D25" s="13">
        <v>1.7361111111111112E-2</v>
      </c>
      <c r="E25" s="13">
        <v>6.3703703703703707E-2</v>
      </c>
      <c r="F25" s="13">
        <f t="shared" si="0"/>
        <v>4.6342592592592595E-2</v>
      </c>
      <c r="G25" s="14">
        <v>7</v>
      </c>
      <c r="H25" s="16">
        <v>85</v>
      </c>
    </row>
    <row r="26" spans="1:8" x14ac:dyDescent="0.3">
      <c r="A26" s="11">
        <v>8</v>
      </c>
      <c r="B26" s="12" t="s">
        <v>94</v>
      </c>
      <c r="C26" s="30" t="s">
        <v>31</v>
      </c>
      <c r="D26" s="13">
        <v>2.013888888888889E-2</v>
      </c>
      <c r="E26" s="13">
        <v>6.8749999999999992E-2</v>
      </c>
      <c r="F26" s="13">
        <f t="shared" si="0"/>
        <v>4.8611111111111105E-2</v>
      </c>
      <c r="G26" s="14">
        <v>8</v>
      </c>
      <c r="H26" s="16">
        <v>83</v>
      </c>
    </row>
    <row r="27" spans="1:8" x14ac:dyDescent="0.3">
      <c r="A27" s="11">
        <v>9</v>
      </c>
      <c r="B27" s="12" t="s">
        <v>91</v>
      </c>
      <c r="C27" s="27" t="s">
        <v>45</v>
      </c>
      <c r="D27" s="13">
        <v>4.8611111111111112E-2</v>
      </c>
      <c r="E27" s="13">
        <v>0.10060185185185185</v>
      </c>
      <c r="F27" s="13">
        <f t="shared" si="0"/>
        <v>5.1990740740740733E-2</v>
      </c>
      <c r="G27" s="14">
        <v>9</v>
      </c>
      <c r="H27" s="15">
        <v>81</v>
      </c>
    </row>
    <row r="28" spans="1:8" x14ac:dyDescent="0.3">
      <c r="A28" s="11">
        <v>10</v>
      </c>
      <c r="B28" s="12" t="s">
        <v>39</v>
      </c>
      <c r="C28" s="27" t="s">
        <v>21</v>
      </c>
      <c r="D28" s="13">
        <v>1.2499999999999999E-2</v>
      </c>
      <c r="E28" s="13">
        <v>6.7939814814814814E-2</v>
      </c>
      <c r="F28" s="13">
        <f t="shared" si="0"/>
        <v>5.5439814814814817E-2</v>
      </c>
      <c r="G28" s="14">
        <v>10</v>
      </c>
      <c r="H28" s="15">
        <v>80</v>
      </c>
    </row>
    <row r="29" spans="1:8" x14ac:dyDescent="0.3">
      <c r="A29" s="11">
        <v>11</v>
      </c>
      <c r="B29" s="12" t="s">
        <v>86</v>
      </c>
      <c r="C29" s="27" t="s">
        <v>23</v>
      </c>
      <c r="D29" s="13">
        <v>4.1666666666666664E-2</v>
      </c>
      <c r="E29" s="13">
        <v>0.10903935185185186</v>
      </c>
      <c r="F29" s="13">
        <f t="shared" si="0"/>
        <v>6.7372685185185188E-2</v>
      </c>
      <c r="G29" s="14">
        <v>11</v>
      </c>
      <c r="H29" s="15">
        <v>79</v>
      </c>
    </row>
    <row r="30" spans="1:8" x14ac:dyDescent="0.3">
      <c r="A30" s="11">
        <v>12</v>
      </c>
      <c r="B30" s="12" t="s">
        <v>87</v>
      </c>
      <c r="C30" s="27" t="s">
        <v>23</v>
      </c>
      <c r="D30" s="13">
        <v>3.9583333333333331E-2</v>
      </c>
      <c r="E30" s="13">
        <v>0.10895833333333334</v>
      </c>
      <c r="F30" s="13">
        <f t="shared" si="0"/>
        <v>6.9375000000000006E-2</v>
      </c>
      <c r="G30" s="14">
        <v>12</v>
      </c>
      <c r="H30" s="15">
        <v>78</v>
      </c>
    </row>
    <row r="31" spans="1:8" x14ac:dyDescent="0.3">
      <c r="A31" s="11">
        <v>13</v>
      </c>
      <c r="B31" s="12" t="s">
        <v>96</v>
      </c>
      <c r="C31" s="27" t="s">
        <v>10</v>
      </c>
      <c r="D31" s="13">
        <v>6.9444444444444434E-2</v>
      </c>
      <c r="E31" s="13">
        <v>0.12877314814814814</v>
      </c>
      <c r="F31" s="13" t="s">
        <v>24</v>
      </c>
      <c r="G31" s="14" t="s">
        <v>25</v>
      </c>
      <c r="H31" s="15">
        <v>0</v>
      </c>
    </row>
    <row r="32" spans="1:8" x14ac:dyDescent="0.3">
      <c r="A32" s="11">
        <v>14</v>
      </c>
      <c r="B32" s="12" t="s">
        <v>148</v>
      </c>
      <c r="C32" s="27" t="s">
        <v>15</v>
      </c>
      <c r="D32" s="13">
        <v>6.7361111111111108E-2</v>
      </c>
      <c r="E32" s="13">
        <v>0.12854166666666667</v>
      </c>
      <c r="F32" s="13" t="s">
        <v>24</v>
      </c>
      <c r="G32" s="14" t="s">
        <v>25</v>
      </c>
      <c r="H32" s="15">
        <v>0</v>
      </c>
    </row>
    <row r="33" spans="1:8" x14ac:dyDescent="0.3">
      <c r="A33" s="11">
        <v>15</v>
      </c>
      <c r="B33" s="12" t="s">
        <v>97</v>
      </c>
      <c r="C33" s="27" t="s">
        <v>10</v>
      </c>
      <c r="D33" s="13">
        <v>6.458333333333334E-2</v>
      </c>
      <c r="E33" s="13">
        <v>0.1285300925925926</v>
      </c>
      <c r="F33" s="13" t="s">
        <v>24</v>
      </c>
      <c r="G33" s="14" t="s">
        <v>25</v>
      </c>
      <c r="H33" s="15">
        <v>0</v>
      </c>
    </row>
    <row r="34" spans="1:8" x14ac:dyDescent="0.3">
      <c r="A34" s="11">
        <v>16</v>
      </c>
      <c r="B34" s="12" t="s">
        <v>98</v>
      </c>
      <c r="C34" s="12" t="s">
        <v>27</v>
      </c>
      <c r="D34" s="13">
        <v>2.7083333333333334E-2</v>
      </c>
      <c r="E34" s="13">
        <v>9.807870370370371E-2</v>
      </c>
      <c r="F34" s="13" t="s">
        <v>24</v>
      </c>
      <c r="G34" s="14" t="s">
        <v>25</v>
      </c>
      <c r="H34" s="15">
        <v>0</v>
      </c>
    </row>
    <row r="35" spans="1:8" x14ac:dyDescent="0.3">
      <c r="A35" s="11">
        <v>17</v>
      </c>
      <c r="B35" s="12" t="s">
        <v>151</v>
      </c>
      <c r="C35" s="12" t="s">
        <v>31</v>
      </c>
      <c r="D35" s="13">
        <v>1.4583333333333332E-2</v>
      </c>
      <c r="E35" s="13">
        <v>0.10016203703703704</v>
      </c>
      <c r="F35" s="13" t="s">
        <v>24</v>
      </c>
      <c r="G35" s="14" t="s">
        <v>25</v>
      </c>
      <c r="H35" s="15">
        <v>0</v>
      </c>
    </row>
    <row r="36" spans="1:8" x14ac:dyDescent="0.3">
      <c r="A36" s="11">
        <v>18</v>
      </c>
      <c r="B36" s="12" t="s">
        <v>99</v>
      </c>
      <c r="C36" s="12" t="s">
        <v>16</v>
      </c>
      <c r="D36" s="13">
        <v>2.0833333333333333E-3</v>
      </c>
      <c r="E36" s="13">
        <v>6.7719907407407409E-2</v>
      </c>
      <c r="F36" s="13" t="s">
        <v>24</v>
      </c>
      <c r="G36" s="14" t="s">
        <v>25</v>
      </c>
      <c r="H36" s="15">
        <v>0</v>
      </c>
    </row>
    <row r="37" spans="1:8" x14ac:dyDescent="0.3">
      <c r="A37" s="11">
        <v>19</v>
      </c>
      <c r="B37" s="12" t="s">
        <v>100</v>
      </c>
      <c r="C37" s="12" t="s">
        <v>27</v>
      </c>
      <c r="D37" s="13">
        <v>2.9861111111111113E-2</v>
      </c>
      <c r="E37" s="13">
        <v>9.7824074074074077E-2</v>
      </c>
      <c r="F37" s="13" t="s">
        <v>24</v>
      </c>
      <c r="G37" s="14" t="s">
        <v>25</v>
      </c>
      <c r="H37" s="15">
        <v>0</v>
      </c>
    </row>
    <row r="38" spans="1:8" x14ac:dyDescent="0.3">
      <c r="A38" s="11">
        <v>20</v>
      </c>
      <c r="B38" s="12" t="s">
        <v>37</v>
      </c>
      <c r="C38" s="27" t="s">
        <v>12</v>
      </c>
      <c r="D38" s="13">
        <v>3.7499999999999999E-2</v>
      </c>
      <c r="E38" s="13">
        <v>6.789351851851852E-2</v>
      </c>
      <c r="F38" s="13" t="s">
        <v>24</v>
      </c>
      <c r="G38" s="14" t="s">
        <v>25</v>
      </c>
      <c r="H38" s="15">
        <v>0</v>
      </c>
    </row>
    <row r="39" spans="1:8" x14ac:dyDescent="0.3">
      <c r="A39" s="11">
        <v>21</v>
      </c>
      <c r="B39" s="12" t="s">
        <v>101</v>
      </c>
      <c r="C39" s="12" t="s">
        <v>31</v>
      </c>
      <c r="D39" s="13">
        <v>2.4305555555555556E-2</v>
      </c>
      <c r="E39" s="13">
        <v>0.10918981481481482</v>
      </c>
      <c r="F39" s="13" t="s">
        <v>24</v>
      </c>
      <c r="G39" s="14" t="s">
        <v>25</v>
      </c>
      <c r="H39" s="15">
        <v>0</v>
      </c>
    </row>
    <row r="40" spans="1:8" ht="19.5" thickBot="1" x14ac:dyDescent="0.35">
      <c r="A40" s="17">
        <v>22</v>
      </c>
      <c r="B40" s="18" t="s">
        <v>32</v>
      </c>
      <c r="C40" s="18" t="s">
        <v>31</v>
      </c>
      <c r="D40" s="19">
        <v>2.2222222222222223E-2</v>
      </c>
      <c r="E40" s="19">
        <v>0.10913194444444445</v>
      </c>
      <c r="F40" s="19" t="s">
        <v>24</v>
      </c>
      <c r="G40" s="20" t="s">
        <v>25</v>
      </c>
      <c r="H40" s="26">
        <v>0</v>
      </c>
    </row>
    <row r="41" spans="1:8" ht="19.5" thickBot="1" x14ac:dyDescent="0.35">
      <c r="A41" s="63" t="s">
        <v>41</v>
      </c>
      <c r="B41" s="64"/>
      <c r="C41" s="64"/>
      <c r="D41" s="64"/>
      <c r="E41" s="64"/>
      <c r="F41" s="64"/>
      <c r="G41" s="64"/>
      <c r="H41" s="65"/>
    </row>
    <row r="42" spans="1:8" x14ac:dyDescent="0.3">
      <c r="A42" s="21">
        <v>1</v>
      </c>
      <c r="B42" s="22" t="s">
        <v>11</v>
      </c>
      <c r="C42" s="38" t="s">
        <v>12</v>
      </c>
      <c r="D42" s="23">
        <v>4.3055555555555562E-2</v>
      </c>
      <c r="E42" s="23">
        <v>8.2291666666666666E-2</v>
      </c>
      <c r="F42" s="23">
        <f t="shared" ref="F42:F47" si="1">E42-D42</f>
        <v>3.9236111111111104E-2</v>
      </c>
      <c r="G42" s="24">
        <v>1</v>
      </c>
      <c r="H42" s="25">
        <v>100</v>
      </c>
    </row>
    <row r="43" spans="1:8" x14ac:dyDescent="0.3">
      <c r="A43" s="11">
        <v>2</v>
      </c>
      <c r="B43" s="12" t="s">
        <v>47</v>
      </c>
      <c r="C43" s="27" t="s">
        <v>12</v>
      </c>
      <c r="D43" s="13">
        <v>4.1666666666666664E-2</v>
      </c>
      <c r="E43" s="13">
        <v>8.2662037037037034E-2</v>
      </c>
      <c r="F43" s="13">
        <f t="shared" si="1"/>
        <v>4.099537037037037E-2</v>
      </c>
      <c r="G43" s="14">
        <v>2</v>
      </c>
      <c r="H43" s="15">
        <v>97</v>
      </c>
    </row>
    <row r="44" spans="1:8" x14ac:dyDescent="0.3">
      <c r="A44" s="11">
        <v>3</v>
      </c>
      <c r="B44" s="12" t="s">
        <v>46</v>
      </c>
      <c r="C44" s="12" t="s">
        <v>27</v>
      </c>
      <c r="D44" s="13">
        <v>2.4305555555555556E-2</v>
      </c>
      <c r="E44" s="13">
        <v>6.851851851851852E-2</v>
      </c>
      <c r="F44" s="13">
        <f t="shared" si="1"/>
        <v>4.4212962962962968E-2</v>
      </c>
      <c r="G44" s="14">
        <v>3</v>
      </c>
      <c r="H44" s="15">
        <v>94</v>
      </c>
    </row>
    <row r="45" spans="1:8" x14ac:dyDescent="0.3">
      <c r="A45" s="11">
        <v>4</v>
      </c>
      <c r="B45" s="12" t="s">
        <v>102</v>
      </c>
      <c r="C45" s="12" t="s">
        <v>92</v>
      </c>
      <c r="D45" s="13">
        <v>2.5694444444444447E-2</v>
      </c>
      <c r="E45" s="13">
        <v>7.5682870370370373E-2</v>
      </c>
      <c r="F45" s="13">
        <f t="shared" si="1"/>
        <v>4.9988425925925922E-2</v>
      </c>
      <c r="G45" s="14">
        <v>4</v>
      </c>
      <c r="H45" s="15">
        <v>91</v>
      </c>
    </row>
    <row r="46" spans="1:8" x14ac:dyDescent="0.3">
      <c r="A46" s="11">
        <v>5</v>
      </c>
      <c r="B46" s="12" t="s">
        <v>104</v>
      </c>
      <c r="C46" s="12" t="s">
        <v>23</v>
      </c>
      <c r="D46" s="13">
        <v>3.7499999999999999E-2</v>
      </c>
      <c r="E46" s="13">
        <v>9.9826388888888895E-2</v>
      </c>
      <c r="F46" s="13">
        <f t="shared" si="1"/>
        <v>6.2326388888888896E-2</v>
      </c>
      <c r="G46" s="14">
        <v>5</v>
      </c>
      <c r="H46" s="15">
        <v>89</v>
      </c>
    </row>
    <row r="47" spans="1:8" x14ac:dyDescent="0.3">
      <c r="A47" s="11">
        <v>6</v>
      </c>
      <c r="B47" s="12" t="s">
        <v>103</v>
      </c>
      <c r="C47" s="12" t="s">
        <v>31</v>
      </c>
      <c r="D47" s="13">
        <v>2.2222222222222223E-2</v>
      </c>
      <c r="E47" s="13">
        <v>0.10357638888888888</v>
      </c>
      <c r="F47" s="13">
        <f t="shared" si="1"/>
        <v>8.1354166666666658E-2</v>
      </c>
      <c r="G47" s="14">
        <v>6</v>
      </c>
      <c r="H47" s="16">
        <v>87</v>
      </c>
    </row>
    <row r="48" spans="1:8" x14ac:dyDescent="0.3">
      <c r="A48" s="11">
        <v>7</v>
      </c>
      <c r="B48" s="12" t="s">
        <v>105</v>
      </c>
      <c r="C48" s="12" t="s">
        <v>92</v>
      </c>
      <c r="D48" s="13">
        <v>2.7083333333333334E-2</v>
      </c>
      <c r="E48" s="13">
        <v>7.5682870370370373E-2</v>
      </c>
      <c r="F48" s="13" t="s">
        <v>24</v>
      </c>
      <c r="G48" s="14" t="s">
        <v>25</v>
      </c>
      <c r="H48" s="15">
        <v>0</v>
      </c>
    </row>
    <row r="49" spans="1:8" x14ac:dyDescent="0.3">
      <c r="A49" s="11">
        <v>8</v>
      </c>
      <c r="B49" s="12" t="s">
        <v>106</v>
      </c>
      <c r="C49" s="12" t="s">
        <v>16</v>
      </c>
      <c r="D49" s="13">
        <v>4.8611111111111112E-3</v>
      </c>
      <c r="E49" s="13">
        <v>6.475694444444445E-2</v>
      </c>
      <c r="F49" s="13" t="s">
        <v>24</v>
      </c>
      <c r="G49" s="14" t="s">
        <v>25</v>
      </c>
      <c r="H49" s="15">
        <v>0</v>
      </c>
    </row>
    <row r="50" spans="1:8" x14ac:dyDescent="0.3">
      <c r="A50" s="11">
        <v>9</v>
      </c>
      <c r="B50" s="12" t="s">
        <v>49</v>
      </c>
      <c r="C50" s="12" t="s">
        <v>50</v>
      </c>
      <c r="D50" s="13">
        <v>0</v>
      </c>
      <c r="E50" s="13">
        <v>6.25E-2</v>
      </c>
      <c r="F50" s="13" t="s">
        <v>24</v>
      </c>
      <c r="G50" s="14" t="s">
        <v>25</v>
      </c>
      <c r="H50" s="15">
        <v>0</v>
      </c>
    </row>
    <row r="51" spans="1:8" x14ac:dyDescent="0.3">
      <c r="A51" s="11">
        <v>10</v>
      </c>
      <c r="B51" s="12" t="s">
        <v>22</v>
      </c>
      <c r="C51" s="12" t="s">
        <v>21</v>
      </c>
      <c r="D51" s="13">
        <v>9.7222222222222224E-3</v>
      </c>
      <c r="E51" s="13">
        <v>7.2337962962962965E-2</v>
      </c>
      <c r="F51" s="13" t="s">
        <v>24</v>
      </c>
      <c r="G51" s="14" t="s">
        <v>25</v>
      </c>
      <c r="H51" s="15">
        <v>0</v>
      </c>
    </row>
    <row r="52" spans="1:8" x14ac:dyDescent="0.3">
      <c r="A52" s="11">
        <v>11</v>
      </c>
      <c r="B52" s="12" t="s">
        <v>52</v>
      </c>
      <c r="C52" s="12" t="s">
        <v>50</v>
      </c>
      <c r="D52" s="13">
        <v>2.0833333333333333E-3</v>
      </c>
      <c r="E52" s="13">
        <v>6.25E-2</v>
      </c>
      <c r="F52" s="13" t="s">
        <v>24</v>
      </c>
      <c r="G52" s="14" t="s">
        <v>25</v>
      </c>
      <c r="H52" s="15">
        <v>0</v>
      </c>
    </row>
    <row r="53" spans="1:8" x14ac:dyDescent="0.3">
      <c r="A53" s="11">
        <v>12</v>
      </c>
      <c r="B53" s="12" t="s">
        <v>107</v>
      </c>
      <c r="C53" s="12" t="s">
        <v>21</v>
      </c>
      <c r="D53" s="13">
        <v>1.2499999999999999E-2</v>
      </c>
      <c r="E53" s="13">
        <v>6.9606481481481478E-2</v>
      </c>
      <c r="F53" s="13" t="s">
        <v>24</v>
      </c>
      <c r="G53" s="14" t="s">
        <v>25</v>
      </c>
      <c r="H53" s="15">
        <v>0</v>
      </c>
    </row>
    <row r="54" spans="1:8" x14ac:dyDescent="0.3">
      <c r="A54" s="11">
        <v>13</v>
      </c>
      <c r="B54" s="12" t="s">
        <v>20</v>
      </c>
      <c r="C54" s="12" t="s">
        <v>21</v>
      </c>
      <c r="D54" s="13">
        <v>1.7361111111111112E-2</v>
      </c>
      <c r="E54" s="13">
        <v>7.2337962962962965E-2</v>
      </c>
      <c r="F54" s="13" t="s">
        <v>24</v>
      </c>
      <c r="G54" s="14" t="s">
        <v>25</v>
      </c>
      <c r="H54" s="15">
        <v>0</v>
      </c>
    </row>
    <row r="55" spans="1:8" x14ac:dyDescent="0.3">
      <c r="A55" s="11">
        <v>14</v>
      </c>
      <c r="B55" s="12" t="s">
        <v>108</v>
      </c>
      <c r="C55" s="27" t="s">
        <v>10</v>
      </c>
      <c r="D55" s="13">
        <v>5.4166666666666669E-2</v>
      </c>
      <c r="E55" s="13">
        <v>0.13516203703703702</v>
      </c>
      <c r="F55" s="13" t="s">
        <v>24</v>
      </c>
      <c r="G55" s="14" t="s">
        <v>25</v>
      </c>
      <c r="H55" s="15">
        <v>0</v>
      </c>
    </row>
    <row r="56" spans="1:8" x14ac:dyDescent="0.3">
      <c r="A56" s="11">
        <v>15</v>
      </c>
      <c r="B56" s="12" t="s">
        <v>109</v>
      </c>
      <c r="C56" s="12" t="s">
        <v>15</v>
      </c>
      <c r="D56" s="13">
        <v>4.8611111111111112E-2</v>
      </c>
      <c r="E56" s="13">
        <v>0.1232638888888889</v>
      </c>
      <c r="F56" s="13" t="s">
        <v>24</v>
      </c>
      <c r="G56" s="14" t="s">
        <v>25</v>
      </c>
      <c r="H56" s="15">
        <v>0</v>
      </c>
    </row>
    <row r="57" spans="1:8" x14ac:dyDescent="0.3">
      <c r="A57" s="11">
        <v>16</v>
      </c>
      <c r="B57" s="12" t="s">
        <v>110</v>
      </c>
      <c r="C57" s="27" t="s">
        <v>12</v>
      </c>
      <c r="D57" s="13">
        <v>3.9583333333333331E-2</v>
      </c>
      <c r="E57" s="13">
        <v>9.9976851851851845E-2</v>
      </c>
      <c r="F57" s="13" t="s">
        <v>24</v>
      </c>
      <c r="G57" s="14" t="s">
        <v>25</v>
      </c>
      <c r="H57" s="15">
        <v>0</v>
      </c>
    </row>
    <row r="58" spans="1:8" x14ac:dyDescent="0.3">
      <c r="A58" s="11">
        <v>17</v>
      </c>
      <c r="B58" s="12" t="s">
        <v>111</v>
      </c>
      <c r="C58" s="12" t="s">
        <v>23</v>
      </c>
      <c r="D58" s="13">
        <v>4.4444444444444446E-2</v>
      </c>
      <c r="E58" s="13">
        <v>0.10172453703703704</v>
      </c>
      <c r="F58" s="13" t="s">
        <v>24</v>
      </c>
      <c r="G58" s="14" t="s">
        <v>25</v>
      </c>
      <c r="H58" s="15">
        <v>0</v>
      </c>
    </row>
    <row r="59" spans="1:8" x14ac:dyDescent="0.3">
      <c r="A59" s="11">
        <v>18</v>
      </c>
      <c r="B59" s="12" t="s">
        <v>53</v>
      </c>
      <c r="C59" s="12" t="s">
        <v>19</v>
      </c>
      <c r="D59" s="13">
        <v>6.9444444444444441E-3</v>
      </c>
      <c r="E59" s="13">
        <v>8.7025462962962971E-2</v>
      </c>
      <c r="F59" s="13" t="s">
        <v>24</v>
      </c>
      <c r="G59" s="14" t="s">
        <v>25</v>
      </c>
      <c r="H59" s="15">
        <v>0</v>
      </c>
    </row>
    <row r="60" spans="1:8" x14ac:dyDescent="0.3">
      <c r="A60" s="11">
        <v>19</v>
      </c>
      <c r="B60" s="12" t="s">
        <v>48</v>
      </c>
      <c r="C60" s="12" t="s">
        <v>26</v>
      </c>
      <c r="D60" s="13">
        <v>1.4583333333333332E-2</v>
      </c>
      <c r="E60" s="13">
        <v>9.7754629629629622E-2</v>
      </c>
      <c r="F60" s="13" t="s">
        <v>24</v>
      </c>
      <c r="G60" s="14" t="s">
        <v>25</v>
      </c>
      <c r="H60" s="15">
        <v>0</v>
      </c>
    </row>
    <row r="61" spans="1:8" ht="19.5" thickBot="1" x14ac:dyDescent="0.35">
      <c r="A61" s="17">
        <v>20</v>
      </c>
      <c r="B61" s="18" t="s">
        <v>112</v>
      </c>
      <c r="C61" s="18" t="s">
        <v>31</v>
      </c>
      <c r="D61" s="19">
        <v>2.013888888888889E-2</v>
      </c>
      <c r="E61" s="19">
        <v>9.9502314814814821E-2</v>
      </c>
      <c r="F61" s="19" t="s">
        <v>24</v>
      </c>
      <c r="G61" s="20" t="s">
        <v>25</v>
      </c>
      <c r="H61" s="26">
        <v>0</v>
      </c>
    </row>
    <row r="62" spans="1:8" ht="19.5" thickBot="1" x14ac:dyDescent="0.35">
      <c r="A62" s="63" t="s">
        <v>75</v>
      </c>
      <c r="B62" s="64"/>
      <c r="C62" s="64"/>
      <c r="D62" s="64"/>
      <c r="E62" s="64"/>
      <c r="F62" s="64"/>
      <c r="G62" s="64"/>
      <c r="H62" s="65"/>
    </row>
    <row r="63" spans="1:8" x14ac:dyDescent="0.3">
      <c r="A63" s="21">
        <v>1</v>
      </c>
      <c r="B63" s="38" t="s">
        <v>30</v>
      </c>
      <c r="C63" s="38" t="s">
        <v>10</v>
      </c>
      <c r="D63" s="23">
        <v>5.4166666666666669E-2</v>
      </c>
      <c r="E63" s="23">
        <v>7.3564814814814819E-2</v>
      </c>
      <c r="F63" s="23">
        <f t="shared" ref="F63:F75" si="2">E63-D63</f>
        <v>1.939814814814815E-2</v>
      </c>
      <c r="G63" s="24">
        <f>RANK(F63,$F$63:$F$75,1)</f>
        <v>1</v>
      </c>
      <c r="H63" s="25">
        <v>100</v>
      </c>
    </row>
    <row r="64" spans="1:8" x14ac:dyDescent="0.3">
      <c r="A64" s="11">
        <v>2</v>
      </c>
      <c r="B64" s="27" t="s">
        <v>57</v>
      </c>
      <c r="C64" s="27" t="s">
        <v>45</v>
      </c>
      <c r="D64" s="13">
        <v>4.8611111111111112E-2</v>
      </c>
      <c r="E64" s="13">
        <v>7.8738425925925934E-2</v>
      </c>
      <c r="F64" s="13">
        <f t="shared" si="2"/>
        <v>3.0127314814814822E-2</v>
      </c>
      <c r="G64" s="14">
        <f t="shared" ref="G64:G75" si="3">RANK(F64,$F$63:$F$75,1)</f>
        <v>2</v>
      </c>
      <c r="H64" s="15">
        <v>97</v>
      </c>
    </row>
    <row r="65" spans="1:8" x14ac:dyDescent="0.3">
      <c r="A65" s="11">
        <v>3</v>
      </c>
      <c r="B65" s="27" t="s">
        <v>61</v>
      </c>
      <c r="C65" s="27" t="s">
        <v>23</v>
      </c>
      <c r="D65" s="13">
        <v>3.9583333333333331E-2</v>
      </c>
      <c r="E65" s="13">
        <v>8.9664351851851856E-2</v>
      </c>
      <c r="F65" s="13">
        <f t="shared" si="2"/>
        <v>5.0081018518518525E-2</v>
      </c>
      <c r="G65" s="14">
        <f t="shared" si="3"/>
        <v>3</v>
      </c>
      <c r="H65" s="15">
        <v>94</v>
      </c>
    </row>
    <row r="66" spans="1:8" x14ac:dyDescent="0.3">
      <c r="A66" s="11">
        <v>4</v>
      </c>
      <c r="B66" s="27" t="s">
        <v>149</v>
      </c>
      <c r="C66" s="27" t="s">
        <v>23</v>
      </c>
      <c r="D66" s="13">
        <v>3.7499999999999999E-2</v>
      </c>
      <c r="E66" s="13">
        <v>8.9606481481481481E-2</v>
      </c>
      <c r="F66" s="13">
        <f t="shared" si="2"/>
        <v>5.2106481481481483E-2</v>
      </c>
      <c r="G66" s="14">
        <f t="shared" si="3"/>
        <v>4</v>
      </c>
      <c r="H66" s="15">
        <v>91</v>
      </c>
    </row>
    <row r="67" spans="1:8" x14ac:dyDescent="0.3">
      <c r="A67" s="11">
        <v>5</v>
      </c>
      <c r="B67" s="27" t="s">
        <v>76</v>
      </c>
      <c r="C67" s="27" t="s">
        <v>27</v>
      </c>
      <c r="D67" s="13">
        <v>2.013888888888889E-2</v>
      </c>
      <c r="E67" s="13">
        <v>8.1516203703703702E-2</v>
      </c>
      <c r="F67" s="13">
        <f t="shared" si="2"/>
        <v>6.1377314814814815E-2</v>
      </c>
      <c r="G67" s="14">
        <f t="shared" si="3"/>
        <v>5</v>
      </c>
      <c r="H67" s="15">
        <v>89</v>
      </c>
    </row>
    <row r="68" spans="1:8" x14ac:dyDescent="0.3">
      <c r="A68" s="11">
        <v>6</v>
      </c>
      <c r="B68" s="27" t="s">
        <v>36</v>
      </c>
      <c r="C68" s="27" t="s">
        <v>26</v>
      </c>
      <c r="D68" s="13">
        <v>9.7222222222222224E-3</v>
      </c>
      <c r="E68" s="13">
        <v>7.210648148148148E-2</v>
      </c>
      <c r="F68" s="13">
        <f t="shared" si="2"/>
        <v>6.2384259259259257E-2</v>
      </c>
      <c r="G68" s="14">
        <f t="shared" si="3"/>
        <v>6</v>
      </c>
      <c r="H68" s="16">
        <v>87</v>
      </c>
    </row>
    <row r="69" spans="1:8" x14ac:dyDescent="0.3">
      <c r="A69" s="11">
        <v>7</v>
      </c>
      <c r="B69" s="27" t="s">
        <v>38</v>
      </c>
      <c r="C69" s="27" t="s">
        <v>27</v>
      </c>
      <c r="D69" s="13">
        <v>1.7361111111111112E-2</v>
      </c>
      <c r="E69" s="13">
        <v>8.1203703703703708E-2</v>
      </c>
      <c r="F69" s="13">
        <f t="shared" si="2"/>
        <v>6.384259259259259E-2</v>
      </c>
      <c r="G69" s="14">
        <f t="shared" si="3"/>
        <v>7</v>
      </c>
      <c r="H69" s="16">
        <v>85</v>
      </c>
    </row>
    <row r="70" spans="1:8" x14ac:dyDescent="0.3">
      <c r="A70" s="11">
        <v>8</v>
      </c>
      <c r="B70" s="27" t="s">
        <v>77</v>
      </c>
      <c r="C70" s="27" t="s">
        <v>15</v>
      </c>
      <c r="D70" s="13">
        <v>5.1388888888888894E-2</v>
      </c>
      <c r="E70" s="13">
        <v>0.11535879629629631</v>
      </c>
      <c r="F70" s="13">
        <f t="shared" si="2"/>
        <v>6.3969907407407406E-2</v>
      </c>
      <c r="G70" s="14">
        <f t="shared" si="3"/>
        <v>8</v>
      </c>
      <c r="H70" s="16">
        <v>83</v>
      </c>
    </row>
    <row r="71" spans="1:8" x14ac:dyDescent="0.3">
      <c r="A71" s="11">
        <v>9</v>
      </c>
      <c r="B71" s="27" t="s">
        <v>35</v>
      </c>
      <c r="C71" s="27" t="s">
        <v>31</v>
      </c>
      <c r="D71" s="13">
        <v>1.2499999999999999E-2</v>
      </c>
      <c r="E71" s="13">
        <v>7.7430555555555558E-2</v>
      </c>
      <c r="F71" s="13">
        <f t="shared" si="2"/>
        <v>6.4930555555555561E-2</v>
      </c>
      <c r="G71" s="14">
        <f t="shared" si="3"/>
        <v>9</v>
      </c>
      <c r="H71" s="15">
        <v>81</v>
      </c>
    </row>
    <row r="72" spans="1:8" x14ac:dyDescent="0.3">
      <c r="A72" s="11">
        <v>10</v>
      </c>
      <c r="B72" s="27" t="s">
        <v>33</v>
      </c>
      <c r="C72" s="27" t="s">
        <v>21</v>
      </c>
      <c r="D72" s="13">
        <v>6.9444444444444441E-3</v>
      </c>
      <c r="E72" s="13">
        <v>7.2071759259259252E-2</v>
      </c>
      <c r="F72" s="13">
        <f t="shared" si="2"/>
        <v>6.5127314814814805E-2</v>
      </c>
      <c r="G72" s="14">
        <f t="shared" si="3"/>
        <v>10</v>
      </c>
      <c r="H72" s="15">
        <v>80</v>
      </c>
    </row>
    <row r="73" spans="1:8" x14ac:dyDescent="0.3">
      <c r="A73" s="11">
        <v>11</v>
      </c>
      <c r="B73" s="27" t="s">
        <v>40</v>
      </c>
      <c r="C73" s="27" t="s">
        <v>16</v>
      </c>
      <c r="D73" s="13">
        <v>4.8611111111111112E-3</v>
      </c>
      <c r="E73" s="13">
        <v>7.3553240740740738E-2</v>
      </c>
      <c r="F73" s="13">
        <f t="shared" si="2"/>
        <v>6.8692129629629631E-2</v>
      </c>
      <c r="G73" s="14">
        <f t="shared" si="3"/>
        <v>11</v>
      </c>
      <c r="H73" s="15">
        <v>79</v>
      </c>
    </row>
    <row r="74" spans="1:8" x14ac:dyDescent="0.3">
      <c r="A74" s="11">
        <v>12</v>
      </c>
      <c r="B74" s="27" t="s">
        <v>62</v>
      </c>
      <c r="C74" s="27" t="s">
        <v>16</v>
      </c>
      <c r="D74" s="13">
        <v>2.0833333333333333E-3</v>
      </c>
      <c r="E74" s="13">
        <v>7.3553240740740738E-2</v>
      </c>
      <c r="F74" s="13">
        <f t="shared" si="2"/>
        <v>7.1469907407407399E-2</v>
      </c>
      <c r="G74" s="14">
        <f t="shared" si="3"/>
        <v>12</v>
      </c>
      <c r="H74" s="15">
        <v>78</v>
      </c>
    </row>
    <row r="75" spans="1:8" x14ac:dyDescent="0.3">
      <c r="A75" s="11">
        <v>13</v>
      </c>
      <c r="B75" s="27" t="s">
        <v>59</v>
      </c>
      <c r="C75" s="27" t="s">
        <v>50</v>
      </c>
      <c r="D75" s="13">
        <v>0</v>
      </c>
      <c r="E75" s="13">
        <v>7.3379629629629628E-2</v>
      </c>
      <c r="F75" s="13">
        <f t="shared" si="2"/>
        <v>7.3379629629629628E-2</v>
      </c>
      <c r="G75" s="14">
        <f t="shared" si="3"/>
        <v>13</v>
      </c>
      <c r="H75" s="15">
        <v>77</v>
      </c>
    </row>
    <row r="76" spans="1:8" ht="19.5" thickBot="1" x14ac:dyDescent="0.35">
      <c r="A76" s="17">
        <v>14</v>
      </c>
      <c r="B76" s="31" t="s">
        <v>78</v>
      </c>
      <c r="C76" s="31" t="s">
        <v>27</v>
      </c>
      <c r="D76" s="19">
        <v>2.2222222222222223E-2</v>
      </c>
      <c r="E76" s="19">
        <v>9.4282407407407412E-2</v>
      </c>
      <c r="F76" s="20" t="s">
        <v>24</v>
      </c>
      <c r="G76" s="20" t="s">
        <v>25</v>
      </c>
      <c r="H76" s="26">
        <v>0</v>
      </c>
    </row>
    <row r="77" spans="1:8" ht="19.5" thickBot="1" x14ac:dyDescent="0.35">
      <c r="A77" s="66" t="s">
        <v>64</v>
      </c>
      <c r="B77" s="67"/>
      <c r="C77" s="67"/>
      <c r="D77" s="67"/>
      <c r="E77" s="67"/>
      <c r="F77" s="67"/>
      <c r="G77" s="67"/>
      <c r="H77" s="68"/>
    </row>
    <row r="78" spans="1:8" x14ac:dyDescent="0.3">
      <c r="A78" s="21">
        <v>1</v>
      </c>
      <c r="B78" s="38" t="s">
        <v>66</v>
      </c>
      <c r="C78" s="38" t="s">
        <v>21</v>
      </c>
      <c r="D78" s="23">
        <v>9.7222222222222224E-3</v>
      </c>
      <c r="E78" s="23">
        <v>3.8391203703703698E-2</v>
      </c>
      <c r="F78" s="23">
        <f t="shared" ref="F78:F83" si="4">E78-D78</f>
        <v>2.8668981481481476E-2</v>
      </c>
      <c r="G78" s="24">
        <v>1</v>
      </c>
      <c r="H78" s="25">
        <v>100</v>
      </c>
    </row>
    <row r="79" spans="1:8" x14ac:dyDescent="0.3">
      <c r="A79" s="11">
        <v>2</v>
      </c>
      <c r="B79" s="27" t="s">
        <v>42</v>
      </c>
      <c r="C79" s="27" t="s">
        <v>21</v>
      </c>
      <c r="D79" s="13">
        <v>6.9444444444444441E-3</v>
      </c>
      <c r="E79" s="13">
        <v>3.8414351851851852E-2</v>
      </c>
      <c r="F79" s="13">
        <f t="shared" si="4"/>
        <v>3.1469907407407405E-2</v>
      </c>
      <c r="G79" s="14">
        <v>2</v>
      </c>
      <c r="H79" s="15">
        <v>97</v>
      </c>
    </row>
    <row r="80" spans="1:8" x14ac:dyDescent="0.3">
      <c r="A80" s="11">
        <v>3</v>
      </c>
      <c r="B80" s="27" t="s">
        <v>65</v>
      </c>
      <c r="C80" s="27" t="s">
        <v>16</v>
      </c>
      <c r="D80" s="13">
        <v>0</v>
      </c>
      <c r="E80" s="13">
        <v>3.8287037037037036E-2</v>
      </c>
      <c r="F80" s="13">
        <f t="shared" si="4"/>
        <v>3.8287037037037036E-2</v>
      </c>
      <c r="G80" s="14">
        <v>3</v>
      </c>
      <c r="H80" s="15">
        <v>94</v>
      </c>
    </row>
    <row r="81" spans="1:8" x14ac:dyDescent="0.3">
      <c r="A81" s="11">
        <v>4</v>
      </c>
      <c r="B81" s="27" t="s">
        <v>69</v>
      </c>
      <c r="C81" s="27" t="s">
        <v>45</v>
      </c>
      <c r="D81" s="13">
        <v>5.1388888888888894E-2</v>
      </c>
      <c r="E81" s="13">
        <v>9.4409722222222214E-2</v>
      </c>
      <c r="F81" s="13">
        <f t="shared" si="4"/>
        <v>4.3020833333333321E-2</v>
      </c>
      <c r="G81" s="14">
        <v>4</v>
      </c>
      <c r="H81" s="15">
        <v>91</v>
      </c>
    </row>
    <row r="82" spans="1:8" x14ac:dyDescent="0.3">
      <c r="A82" s="11">
        <v>5</v>
      </c>
      <c r="B82" s="27" t="s">
        <v>68</v>
      </c>
      <c r="C82" s="27" t="s">
        <v>45</v>
      </c>
      <c r="D82" s="13">
        <v>4.8611111111111112E-2</v>
      </c>
      <c r="E82" s="13">
        <v>9.4097222222222221E-2</v>
      </c>
      <c r="F82" s="13">
        <f t="shared" si="4"/>
        <v>4.5486111111111109E-2</v>
      </c>
      <c r="G82" s="14">
        <v>5</v>
      </c>
      <c r="H82" s="15">
        <v>89</v>
      </c>
    </row>
    <row r="83" spans="1:8" x14ac:dyDescent="0.3">
      <c r="A83" s="11">
        <v>6</v>
      </c>
      <c r="B83" s="27" t="s">
        <v>44</v>
      </c>
      <c r="C83" s="27" t="s">
        <v>27</v>
      </c>
      <c r="D83" s="13">
        <v>1.7361111111111112E-2</v>
      </c>
      <c r="E83" s="13">
        <v>9.420138888888889E-2</v>
      </c>
      <c r="F83" s="13">
        <f t="shared" si="4"/>
        <v>7.6840277777777771E-2</v>
      </c>
      <c r="G83" s="14">
        <v>6</v>
      </c>
      <c r="H83" s="16">
        <v>87</v>
      </c>
    </row>
    <row r="84" spans="1:8" x14ac:dyDescent="0.3">
      <c r="A84" s="11">
        <v>7</v>
      </c>
      <c r="B84" s="27" t="s">
        <v>71</v>
      </c>
      <c r="C84" s="27" t="s">
        <v>19</v>
      </c>
      <c r="D84" s="13">
        <v>2.0833333333333333E-3</v>
      </c>
      <c r="E84" s="13">
        <v>8.9351851851851849E-2</v>
      </c>
      <c r="F84" s="14" t="s">
        <v>24</v>
      </c>
      <c r="G84" s="14" t="s">
        <v>25</v>
      </c>
      <c r="H84" s="15">
        <v>0</v>
      </c>
    </row>
    <row r="85" spans="1:8" x14ac:dyDescent="0.3">
      <c r="A85" s="11">
        <v>8</v>
      </c>
      <c r="B85" s="27" t="s">
        <v>113</v>
      </c>
      <c r="C85" s="27" t="s">
        <v>19</v>
      </c>
      <c r="D85" s="13">
        <v>4.8611111111111112E-3</v>
      </c>
      <c r="E85" s="13">
        <v>8.9398148148148157E-2</v>
      </c>
      <c r="F85" s="14" t="s">
        <v>24</v>
      </c>
      <c r="G85" s="14" t="s">
        <v>25</v>
      </c>
      <c r="H85" s="15">
        <v>0</v>
      </c>
    </row>
    <row r="86" spans="1:8" x14ac:dyDescent="0.3">
      <c r="A86" s="11">
        <v>9</v>
      </c>
      <c r="B86" s="27" t="s">
        <v>51</v>
      </c>
      <c r="C86" s="27" t="s">
        <v>23</v>
      </c>
      <c r="D86" s="13">
        <v>3.9583333333333331E-2</v>
      </c>
      <c r="E86" s="13">
        <v>0.10163194444444446</v>
      </c>
      <c r="F86" s="14" t="s">
        <v>24</v>
      </c>
      <c r="G86" s="14" t="s">
        <v>25</v>
      </c>
      <c r="H86" s="15">
        <v>0</v>
      </c>
    </row>
    <row r="87" spans="1:8" x14ac:dyDescent="0.3">
      <c r="A87" s="11">
        <v>10</v>
      </c>
      <c r="B87" s="27" t="s">
        <v>114</v>
      </c>
      <c r="C87" s="27" t="s">
        <v>23</v>
      </c>
      <c r="D87" s="13">
        <v>3.7499999999999999E-2</v>
      </c>
      <c r="E87" s="13">
        <v>0.10157407407407408</v>
      </c>
      <c r="F87" s="14" t="s">
        <v>24</v>
      </c>
      <c r="G87" s="14" t="s">
        <v>25</v>
      </c>
      <c r="H87" s="15">
        <v>0</v>
      </c>
    </row>
    <row r="88" spans="1:8" x14ac:dyDescent="0.3">
      <c r="A88" s="11">
        <v>11</v>
      </c>
      <c r="B88" s="27" t="s">
        <v>115</v>
      </c>
      <c r="C88" s="27" t="s">
        <v>92</v>
      </c>
      <c r="D88" s="13">
        <v>2.013888888888889E-2</v>
      </c>
      <c r="E88" s="13">
        <v>0.11297453703703704</v>
      </c>
      <c r="F88" s="14" t="s">
        <v>24</v>
      </c>
      <c r="G88" s="14" t="s">
        <v>25</v>
      </c>
      <c r="H88" s="15">
        <v>0</v>
      </c>
    </row>
    <row r="89" spans="1:8" x14ac:dyDescent="0.3">
      <c r="A89" s="11">
        <v>12</v>
      </c>
      <c r="B89" s="27" t="s">
        <v>116</v>
      </c>
      <c r="C89" s="27" t="s">
        <v>92</v>
      </c>
      <c r="D89" s="13">
        <v>2.2222222222222223E-2</v>
      </c>
      <c r="E89" s="13">
        <v>0.11302083333333333</v>
      </c>
      <c r="F89" s="14" t="s">
        <v>24</v>
      </c>
      <c r="G89" s="14" t="s">
        <v>25</v>
      </c>
      <c r="H89" s="15">
        <v>0</v>
      </c>
    </row>
    <row r="90" spans="1:8" x14ac:dyDescent="0.3">
      <c r="A90" s="11">
        <v>13</v>
      </c>
      <c r="B90" s="27" t="s">
        <v>67</v>
      </c>
      <c r="C90" s="27" t="s">
        <v>10</v>
      </c>
      <c r="D90" s="13">
        <v>6.7361111111111108E-2</v>
      </c>
      <c r="E90" s="13">
        <v>0.13517361111111112</v>
      </c>
      <c r="F90" s="14" t="s">
        <v>24</v>
      </c>
      <c r="G90" s="14" t="s">
        <v>25</v>
      </c>
      <c r="H90" s="15">
        <v>0</v>
      </c>
    </row>
    <row r="91" spans="1:8" x14ac:dyDescent="0.3">
      <c r="A91" s="11">
        <v>14</v>
      </c>
      <c r="B91" s="27" t="s">
        <v>54</v>
      </c>
      <c r="C91" s="27" t="s">
        <v>26</v>
      </c>
      <c r="D91" s="13">
        <v>1.2499999999999999E-2</v>
      </c>
      <c r="E91" s="13">
        <v>9.780092592592593E-2</v>
      </c>
      <c r="F91" s="14" t="s">
        <v>24</v>
      </c>
      <c r="G91" s="14" t="s">
        <v>25</v>
      </c>
      <c r="H91" s="15">
        <v>0</v>
      </c>
    </row>
    <row r="92" spans="1:8" x14ac:dyDescent="0.3">
      <c r="A92" s="11">
        <v>15</v>
      </c>
      <c r="B92" s="27" t="s">
        <v>43</v>
      </c>
      <c r="C92" s="27" t="s">
        <v>15</v>
      </c>
      <c r="D92" s="13">
        <v>6.9444444444444434E-2</v>
      </c>
      <c r="E92" s="13">
        <v>0.13444444444444445</v>
      </c>
      <c r="F92" s="14" t="s">
        <v>24</v>
      </c>
      <c r="G92" s="14" t="s">
        <v>25</v>
      </c>
      <c r="H92" s="15">
        <v>0</v>
      </c>
    </row>
    <row r="93" spans="1:8" x14ac:dyDescent="0.3">
      <c r="A93" s="11">
        <v>16</v>
      </c>
      <c r="B93" s="27" t="s">
        <v>117</v>
      </c>
      <c r="C93" s="27" t="s">
        <v>45</v>
      </c>
      <c r="D93" s="13">
        <v>6.458333333333334E-2</v>
      </c>
      <c r="E93" s="13">
        <v>0.13425925925925927</v>
      </c>
      <c r="F93" s="14" t="s">
        <v>24</v>
      </c>
      <c r="G93" s="14" t="s">
        <v>25</v>
      </c>
      <c r="H93" s="15">
        <v>0</v>
      </c>
    </row>
    <row r="94" spans="1:8" ht="19.5" thickBot="1" x14ac:dyDescent="0.35">
      <c r="A94" s="17">
        <v>17</v>
      </c>
      <c r="B94" s="31" t="s">
        <v>70</v>
      </c>
      <c r="C94" s="31" t="s">
        <v>31</v>
      </c>
      <c r="D94" s="19">
        <v>1.4583333333333332E-2</v>
      </c>
      <c r="E94" s="19">
        <v>9.9074074074074078E-2</v>
      </c>
      <c r="F94" s="20" t="s">
        <v>24</v>
      </c>
      <c r="G94" s="20" t="s">
        <v>25</v>
      </c>
      <c r="H94" s="26">
        <v>0</v>
      </c>
    </row>
    <row r="95" spans="1:8" ht="19.5" thickBot="1" x14ac:dyDescent="0.35">
      <c r="A95" s="60" t="s">
        <v>72</v>
      </c>
      <c r="B95" s="61"/>
      <c r="C95" s="61"/>
      <c r="D95" s="61"/>
      <c r="E95" s="61"/>
      <c r="F95" s="61"/>
      <c r="G95" s="61"/>
      <c r="H95" s="62"/>
    </row>
    <row r="96" spans="1:8" x14ac:dyDescent="0.3">
      <c r="A96" s="21">
        <v>1</v>
      </c>
      <c r="B96" s="38" t="s">
        <v>118</v>
      </c>
      <c r="C96" s="38" t="s">
        <v>12</v>
      </c>
      <c r="D96" s="23">
        <v>3.7499999999999999E-2</v>
      </c>
      <c r="E96" s="23">
        <v>6.9062500000000013E-2</v>
      </c>
      <c r="F96" s="23">
        <f>E96-D96</f>
        <v>3.1562500000000014E-2</v>
      </c>
      <c r="G96" s="24">
        <v>1</v>
      </c>
      <c r="H96" s="25">
        <v>100</v>
      </c>
    </row>
    <row r="97" spans="1:8" x14ac:dyDescent="0.3">
      <c r="A97" s="11">
        <v>2</v>
      </c>
      <c r="B97" s="27" t="s">
        <v>73</v>
      </c>
      <c r="C97" s="27" t="s">
        <v>45</v>
      </c>
      <c r="D97" s="13">
        <v>5.1388888888888894E-2</v>
      </c>
      <c r="E97" s="13">
        <v>9.7418981481481481E-2</v>
      </c>
      <c r="F97" s="13">
        <f>E97-D97</f>
        <v>4.6030092592592588E-2</v>
      </c>
      <c r="G97" s="14">
        <v>2</v>
      </c>
      <c r="H97" s="15">
        <v>97</v>
      </c>
    </row>
    <row r="98" spans="1:8" x14ac:dyDescent="0.3">
      <c r="A98" s="11">
        <v>3</v>
      </c>
      <c r="B98" s="27" t="s">
        <v>121</v>
      </c>
      <c r="C98" s="27" t="s">
        <v>45</v>
      </c>
      <c r="D98" s="13">
        <v>4.8958333333333333E-2</v>
      </c>
      <c r="E98" s="13">
        <v>9.7372685185185173E-2</v>
      </c>
      <c r="F98" s="13">
        <f>E98-D98</f>
        <v>4.841435185185184E-2</v>
      </c>
      <c r="G98" s="14">
        <v>3</v>
      </c>
      <c r="H98" s="15">
        <v>94</v>
      </c>
    </row>
    <row r="99" spans="1:8" x14ac:dyDescent="0.3">
      <c r="A99" s="11">
        <v>4</v>
      </c>
      <c r="B99" s="27" t="s">
        <v>119</v>
      </c>
      <c r="C99" s="27" t="s">
        <v>129</v>
      </c>
      <c r="D99" s="13">
        <v>1.7361111111111112E-2</v>
      </c>
      <c r="E99" s="13">
        <v>7.2048611111111105E-2</v>
      </c>
      <c r="F99" s="13">
        <f>E99-D99</f>
        <v>5.4687499999999993E-2</v>
      </c>
      <c r="G99" s="14" t="s">
        <v>120</v>
      </c>
      <c r="H99" s="15" t="s">
        <v>120</v>
      </c>
    </row>
    <row r="100" spans="1:8" x14ac:dyDescent="0.3">
      <c r="A100" s="11">
        <v>5</v>
      </c>
      <c r="B100" s="27" t="s">
        <v>60</v>
      </c>
      <c r="C100" s="27" t="s">
        <v>26</v>
      </c>
      <c r="D100" s="13">
        <v>1.2499999999999999E-2</v>
      </c>
      <c r="E100" s="13">
        <v>9.7824074074074077E-2</v>
      </c>
      <c r="F100" s="13" t="s">
        <v>24</v>
      </c>
      <c r="G100" s="14" t="s">
        <v>25</v>
      </c>
      <c r="H100" s="15">
        <v>0</v>
      </c>
    </row>
    <row r="101" spans="1:8" x14ac:dyDescent="0.3">
      <c r="A101" s="11">
        <v>6</v>
      </c>
      <c r="B101" s="27" t="s">
        <v>55</v>
      </c>
      <c r="C101" s="27" t="s">
        <v>15</v>
      </c>
      <c r="D101" s="13">
        <v>6.7361111111111108E-2</v>
      </c>
      <c r="E101" s="13">
        <v>0.13475694444444444</v>
      </c>
      <c r="F101" s="13" t="s">
        <v>24</v>
      </c>
      <c r="G101" s="14" t="s">
        <v>25</v>
      </c>
      <c r="H101" s="15">
        <v>0</v>
      </c>
    </row>
    <row r="102" spans="1:8" x14ac:dyDescent="0.3">
      <c r="A102" s="11">
        <v>7</v>
      </c>
      <c r="B102" s="27" t="s">
        <v>56</v>
      </c>
      <c r="C102" s="27" t="s">
        <v>15</v>
      </c>
      <c r="D102" s="13">
        <v>6.458333333333334E-2</v>
      </c>
      <c r="E102" s="13">
        <v>0.13480324074074074</v>
      </c>
      <c r="F102" s="13" t="s">
        <v>24</v>
      </c>
      <c r="G102" s="14" t="s">
        <v>25</v>
      </c>
      <c r="H102" s="15">
        <v>0</v>
      </c>
    </row>
    <row r="103" spans="1:8" x14ac:dyDescent="0.3">
      <c r="A103" s="11">
        <v>8</v>
      </c>
      <c r="B103" s="27" t="s">
        <v>74</v>
      </c>
      <c r="C103" s="27" t="s">
        <v>15</v>
      </c>
      <c r="D103" s="13">
        <v>5.4166666666666669E-2</v>
      </c>
      <c r="E103" s="13">
        <v>0.13487268518518519</v>
      </c>
      <c r="F103" s="13" t="s">
        <v>24</v>
      </c>
      <c r="G103" s="14" t="s">
        <v>25</v>
      </c>
      <c r="H103" s="15">
        <v>0</v>
      </c>
    </row>
    <row r="104" spans="1:8" x14ac:dyDescent="0.3">
      <c r="A104" s="11">
        <v>9</v>
      </c>
      <c r="B104" s="27" t="s">
        <v>122</v>
      </c>
      <c r="C104" s="27" t="s">
        <v>16</v>
      </c>
      <c r="D104" s="13">
        <v>9.7222222222222224E-3</v>
      </c>
      <c r="E104" s="13">
        <v>6.7905092592592586E-2</v>
      </c>
      <c r="F104" s="14" t="s">
        <v>24</v>
      </c>
      <c r="G104" s="14" t="s">
        <v>25</v>
      </c>
      <c r="H104" s="15">
        <v>0</v>
      </c>
    </row>
    <row r="105" spans="1:8" x14ac:dyDescent="0.3">
      <c r="A105" s="11">
        <v>10</v>
      </c>
      <c r="B105" s="27" t="s">
        <v>123</v>
      </c>
      <c r="C105" s="27" t="s">
        <v>50</v>
      </c>
      <c r="D105" s="13">
        <v>0</v>
      </c>
      <c r="E105" s="13">
        <v>8.1481481481481488E-2</v>
      </c>
      <c r="F105" s="14" t="s">
        <v>24</v>
      </c>
      <c r="G105" s="14" t="s">
        <v>25</v>
      </c>
      <c r="H105" s="15">
        <v>0</v>
      </c>
    </row>
    <row r="106" spans="1:8" x14ac:dyDescent="0.3">
      <c r="A106" s="11">
        <v>11</v>
      </c>
      <c r="B106" s="27" t="s">
        <v>124</v>
      </c>
      <c r="C106" s="30" t="s">
        <v>19</v>
      </c>
      <c r="D106" s="13">
        <v>4.8611111111111112E-3</v>
      </c>
      <c r="E106" s="13">
        <v>8.7546296296296289E-2</v>
      </c>
      <c r="F106" s="14" t="s">
        <v>24</v>
      </c>
      <c r="G106" s="14" t="s">
        <v>25</v>
      </c>
      <c r="H106" s="15">
        <v>0</v>
      </c>
    </row>
    <row r="107" spans="1:8" x14ac:dyDescent="0.3">
      <c r="A107" s="11">
        <v>12</v>
      </c>
      <c r="B107" s="27" t="s">
        <v>125</v>
      </c>
      <c r="C107" s="27" t="s">
        <v>128</v>
      </c>
      <c r="D107" s="13">
        <v>6.9444444444444441E-3</v>
      </c>
      <c r="E107" s="13">
        <v>8.7476851851851847E-2</v>
      </c>
      <c r="F107" s="14" t="s">
        <v>24</v>
      </c>
      <c r="G107" s="14" t="s">
        <v>25</v>
      </c>
      <c r="H107" s="15">
        <v>0</v>
      </c>
    </row>
    <row r="108" spans="1:8" x14ac:dyDescent="0.3">
      <c r="A108" s="11">
        <v>13</v>
      </c>
      <c r="B108" s="27" t="s">
        <v>126</v>
      </c>
      <c r="C108" s="27" t="s">
        <v>19</v>
      </c>
      <c r="D108" s="13">
        <v>9.0277777777777787E-3</v>
      </c>
      <c r="E108" s="13">
        <v>8.7511574074074075E-2</v>
      </c>
      <c r="F108" s="14" t="s">
        <v>24</v>
      </c>
      <c r="G108" s="14" t="s">
        <v>25</v>
      </c>
      <c r="H108" s="15">
        <v>0</v>
      </c>
    </row>
    <row r="109" spans="1:8" x14ac:dyDescent="0.3">
      <c r="A109" s="11">
        <v>14</v>
      </c>
      <c r="B109" s="27" t="s">
        <v>58</v>
      </c>
      <c r="C109" s="27" t="s">
        <v>26</v>
      </c>
      <c r="D109" s="13">
        <v>1.4583333333333332E-2</v>
      </c>
      <c r="E109" s="13">
        <v>8.7534722222222208E-2</v>
      </c>
      <c r="F109" s="14" t="s">
        <v>24</v>
      </c>
      <c r="G109" s="14" t="s">
        <v>25</v>
      </c>
      <c r="H109" s="15">
        <v>0</v>
      </c>
    </row>
    <row r="110" spans="1:8" ht="19.5" thickBot="1" x14ac:dyDescent="0.35">
      <c r="A110" s="17">
        <v>15</v>
      </c>
      <c r="B110" s="31" t="s">
        <v>63</v>
      </c>
      <c r="C110" s="31" t="s">
        <v>16</v>
      </c>
      <c r="D110" s="19">
        <v>2.0833333333333333E-3</v>
      </c>
      <c r="E110" s="19">
        <v>9.6180555555555561E-2</v>
      </c>
      <c r="F110" s="20" t="s">
        <v>24</v>
      </c>
      <c r="G110" s="20" t="s">
        <v>25</v>
      </c>
      <c r="H110" s="26">
        <v>0</v>
      </c>
    </row>
    <row r="112" spans="1:8" x14ac:dyDescent="0.3">
      <c r="A112" s="7" t="s">
        <v>143</v>
      </c>
      <c r="B112" s="55"/>
      <c r="D112" s="2" t="s">
        <v>145</v>
      </c>
    </row>
    <row r="113" spans="1:4" x14ac:dyDescent="0.3">
      <c r="A113" s="7" t="s">
        <v>144</v>
      </c>
      <c r="B113" s="55"/>
      <c r="D113" s="2" t="s">
        <v>146</v>
      </c>
    </row>
  </sheetData>
  <sortState ref="B180:F185">
    <sortCondition ref="F180:F185"/>
  </sortState>
  <mergeCells count="7">
    <mergeCell ref="A1:H1"/>
    <mergeCell ref="A5:H5"/>
    <mergeCell ref="A95:H95"/>
    <mergeCell ref="A18:H18"/>
    <mergeCell ref="A41:H41"/>
    <mergeCell ref="A62:H62"/>
    <mergeCell ref="A77:H77"/>
  </mergeCells>
  <pageMargins left="0.7" right="0.7" top="0.75" bottom="0.75" header="0.3" footer="0.3"/>
  <pageSetup paperSize="9" scale="7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="82" zoomScaleNormal="100" zoomScaleSheetLayoutView="82" workbookViewId="0">
      <selection activeCell="G15" sqref="G15"/>
    </sheetView>
  </sheetViews>
  <sheetFormatPr defaultRowHeight="15" x14ac:dyDescent="0.25"/>
  <cols>
    <col min="2" max="2" width="27" bestFit="1" customWidth="1"/>
  </cols>
  <sheetData>
    <row r="1" spans="1:12" ht="18.75" x14ac:dyDescent="0.25">
      <c r="A1" s="56" t="s">
        <v>127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9.5" thickBot="1" x14ac:dyDescent="0.35">
      <c r="A2" s="2"/>
      <c r="B2" s="3">
        <v>43197</v>
      </c>
      <c r="C2" s="2" t="s">
        <v>130</v>
      </c>
      <c r="D2" s="2"/>
      <c r="E2" s="2"/>
      <c r="F2" s="2"/>
      <c r="G2" s="4"/>
      <c r="H2" s="2"/>
      <c r="I2" s="2"/>
      <c r="J2" s="2"/>
      <c r="K2" s="2"/>
      <c r="L2" s="2"/>
    </row>
    <row r="3" spans="1:12" ht="41.25" thickBot="1" x14ac:dyDescent="0.3">
      <c r="A3" s="39" t="s">
        <v>131</v>
      </c>
      <c r="B3" s="40" t="s">
        <v>4</v>
      </c>
      <c r="C3" s="41" t="s">
        <v>132</v>
      </c>
      <c r="D3" s="42" t="s">
        <v>133</v>
      </c>
      <c r="E3" s="41" t="s">
        <v>134</v>
      </c>
      <c r="F3" s="42" t="s">
        <v>135</v>
      </c>
      <c r="G3" s="41" t="s">
        <v>136</v>
      </c>
      <c r="H3" s="42" t="s">
        <v>137</v>
      </c>
      <c r="I3" s="41" t="s">
        <v>138</v>
      </c>
      <c r="J3" s="42" t="s">
        <v>139</v>
      </c>
      <c r="K3" s="41" t="s">
        <v>140</v>
      </c>
      <c r="L3" s="42" t="s">
        <v>8</v>
      </c>
    </row>
    <row r="4" spans="1:12" ht="18.75" x14ac:dyDescent="0.25">
      <c r="A4" s="43">
        <v>1</v>
      </c>
      <c r="B4" s="53" t="s">
        <v>12</v>
      </c>
      <c r="C4" s="54">
        <v>100</v>
      </c>
      <c r="D4" s="54">
        <v>97</v>
      </c>
      <c r="E4" s="54">
        <v>100</v>
      </c>
      <c r="F4" s="54">
        <v>97</v>
      </c>
      <c r="G4" s="54">
        <v>100</v>
      </c>
      <c r="H4" s="54">
        <v>0</v>
      </c>
      <c r="I4" s="54">
        <v>0</v>
      </c>
      <c r="J4" s="54">
        <v>0</v>
      </c>
      <c r="K4" s="24">
        <f t="shared" ref="K4:K16" si="0">SUM(C4:J4)</f>
        <v>494</v>
      </c>
      <c r="L4" s="10">
        <v>1</v>
      </c>
    </row>
    <row r="5" spans="1:12" ht="18.75" x14ac:dyDescent="0.25">
      <c r="A5" s="44">
        <v>2</v>
      </c>
      <c r="B5" s="45" t="s">
        <v>45</v>
      </c>
      <c r="C5" s="29">
        <v>81</v>
      </c>
      <c r="D5" s="29">
        <v>97</v>
      </c>
      <c r="E5" s="29">
        <v>91</v>
      </c>
      <c r="F5" s="29">
        <v>89</v>
      </c>
      <c r="G5" s="29">
        <v>0</v>
      </c>
      <c r="H5" s="29">
        <v>0</v>
      </c>
      <c r="I5" s="29">
        <v>0</v>
      </c>
      <c r="J5" s="29">
        <v>0</v>
      </c>
      <c r="K5" s="14">
        <f t="shared" si="0"/>
        <v>358</v>
      </c>
      <c r="L5" s="46">
        <v>2</v>
      </c>
    </row>
    <row r="6" spans="1:12" ht="18.75" x14ac:dyDescent="0.25">
      <c r="A6" s="44">
        <v>3</v>
      </c>
      <c r="B6" s="47" t="s">
        <v>21</v>
      </c>
      <c r="C6" s="14">
        <v>80</v>
      </c>
      <c r="D6" s="29">
        <v>80</v>
      </c>
      <c r="E6" s="14">
        <v>100</v>
      </c>
      <c r="F6" s="14">
        <v>97</v>
      </c>
      <c r="G6" s="14">
        <v>0</v>
      </c>
      <c r="H6" s="14">
        <v>0</v>
      </c>
      <c r="I6" s="14">
        <v>0</v>
      </c>
      <c r="J6" s="14">
        <v>0</v>
      </c>
      <c r="K6" s="14">
        <f t="shared" si="0"/>
        <v>357</v>
      </c>
      <c r="L6" s="46">
        <v>3</v>
      </c>
    </row>
    <row r="7" spans="1:12" ht="18.75" x14ac:dyDescent="0.25">
      <c r="A7" s="44">
        <v>4</v>
      </c>
      <c r="B7" s="45" t="s">
        <v>27</v>
      </c>
      <c r="C7" s="29">
        <v>94</v>
      </c>
      <c r="D7" s="29">
        <v>89</v>
      </c>
      <c r="E7" s="29">
        <v>85</v>
      </c>
      <c r="F7" s="29">
        <v>87</v>
      </c>
      <c r="G7" s="29">
        <v>0</v>
      </c>
      <c r="H7" s="29">
        <v>0</v>
      </c>
      <c r="I7" s="29">
        <v>0</v>
      </c>
      <c r="J7" s="29">
        <v>0</v>
      </c>
      <c r="K7" s="14">
        <f t="shared" si="0"/>
        <v>355</v>
      </c>
      <c r="L7" s="46">
        <v>4</v>
      </c>
    </row>
    <row r="8" spans="1:12" ht="18.75" x14ac:dyDescent="0.25">
      <c r="A8" s="44">
        <v>5</v>
      </c>
      <c r="B8" s="47" t="s">
        <v>23</v>
      </c>
      <c r="C8" s="14">
        <v>79</v>
      </c>
      <c r="D8" s="14">
        <v>78</v>
      </c>
      <c r="E8" s="14">
        <v>89</v>
      </c>
      <c r="F8" s="14">
        <v>94</v>
      </c>
      <c r="G8" s="14">
        <v>0</v>
      </c>
      <c r="H8" s="49">
        <v>0</v>
      </c>
      <c r="I8" s="49">
        <v>0</v>
      </c>
      <c r="J8" s="49">
        <v>0</v>
      </c>
      <c r="K8" s="14">
        <f t="shared" si="0"/>
        <v>340</v>
      </c>
      <c r="L8" s="46">
        <v>5</v>
      </c>
    </row>
    <row r="9" spans="1:12" ht="18.75" x14ac:dyDescent="0.25">
      <c r="A9" s="48">
        <v>6</v>
      </c>
      <c r="B9" s="47" t="s">
        <v>141</v>
      </c>
      <c r="C9" s="14">
        <v>87</v>
      </c>
      <c r="D9" s="14">
        <v>83</v>
      </c>
      <c r="E9" s="14">
        <v>87</v>
      </c>
      <c r="F9" s="14">
        <v>81</v>
      </c>
      <c r="G9" s="14">
        <v>0</v>
      </c>
      <c r="H9" s="49">
        <v>0</v>
      </c>
      <c r="I9" s="49">
        <v>0</v>
      </c>
      <c r="J9" s="49">
        <v>0</v>
      </c>
      <c r="K9" s="14">
        <f t="shared" si="0"/>
        <v>338</v>
      </c>
      <c r="L9" s="46">
        <v>6</v>
      </c>
    </row>
    <row r="10" spans="1:12" ht="18.75" x14ac:dyDescent="0.25">
      <c r="A10" s="48">
        <v>7</v>
      </c>
      <c r="B10" s="47" t="s">
        <v>142</v>
      </c>
      <c r="C10" s="14">
        <v>91</v>
      </c>
      <c r="D10" s="14">
        <v>89</v>
      </c>
      <c r="E10" s="14">
        <v>91</v>
      </c>
      <c r="F10" s="14">
        <v>0</v>
      </c>
      <c r="G10" s="14">
        <v>0</v>
      </c>
      <c r="H10" s="49">
        <v>0</v>
      </c>
      <c r="I10" s="49">
        <v>0</v>
      </c>
      <c r="J10" s="49">
        <v>0</v>
      </c>
      <c r="K10" s="14">
        <f t="shared" si="0"/>
        <v>271</v>
      </c>
      <c r="L10" s="46">
        <v>7</v>
      </c>
    </row>
    <row r="11" spans="1:12" ht="18.75" x14ac:dyDescent="0.25">
      <c r="A11" s="48">
        <v>8</v>
      </c>
      <c r="B11" s="47" t="s">
        <v>16</v>
      </c>
      <c r="C11" s="14">
        <v>79</v>
      </c>
      <c r="D11" s="14">
        <v>78</v>
      </c>
      <c r="E11" s="14">
        <v>94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f t="shared" si="0"/>
        <v>251</v>
      </c>
      <c r="L11" s="46">
        <v>8</v>
      </c>
    </row>
    <row r="12" spans="1:12" ht="18.75" x14ac:dyDescent="0.25">
      <c r="A12" s="48">
        <v>9</v>
      </c>
      <c r="B12" s="47" t="s">
        <v>19</v>
      </c>
      <c r="C12" s="14">
        <v>97</v>
      </c>
      <c r="D12" s="14">
        <v>94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f t="shared" si="0"/>
        <v>191</v>
      </c>
      <c r="L12" s="46">
        <v>9</v>
      </c>
    </row>
    <row r="13" spans="1:12" ht="18.75" x14ac:dyDescent="0.25">
      <c r="A13" s="48">
        <v>10</v>
      </c>
      <c r="B13" s="45" t="s">
        <v>15</v>
      </c>
      <c r="C13" s="29">
        <v>94</v>
      </c>
      <c r="D13" s="29">
        <v>83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14">
        <f t="shared" si="0"/>
        <v>177</v>
      </c>
      <c r="L13" s="46">
        <v>10</v>
      </c>
    </row>
    <row r="14" spans="1:12" ht="18.75" x14ac:dyDescent="0.25">
      <c r="A14" s="48">
        <v>11</v>
      </c>
      <c r="B14" s="47" t="s">
        <v>50</v>
      </c>
      <c r="C14" s="14">
        <v>100</v>
      </c>
      <c r="D14" s="14">
        <v>77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f t="shared" si="0"/>
        <v>177</v>
      </c>
      <c r="L14" s="46">
        <v>11</v>
      </c>
    </row>
    <row r="15" spans="1:12" ht="18.75" x14ac:dyDescent="0.25">
      <c r="A15" s="48">
        <v>12</v>
      </c>
      <c r="B15" s="47" t="s">
        <v>26</v>
      </c>
      <c r="C15" s="14">
        <v>85</v>
      </c>
      <c r="D15" s="14">
        <v>87</v>
      </c>
      <c r="E15" s="14">
        <v>0</v>
      </c>
      <c r="F15" s="14">
        <v>0</v>
      </c>
      <c r="G15" s="14">
        <v>0</v>
      </c>
      <c r="H15" s="49">
        <v>0</v>
      </c>
      <c r="I15" s="49">
        <v>0</v>
      </c>
      <c r="J15" s="49">
        <v>0</v>
      </c>
      <c r="K15" s="14">
        <f t="shared" si="0"/>
        <v>172</v>
      </c>
      <c r="L15" s="46">
        <v>12</v>
      </c>
    </row>
    <row r="16" spans="1:12" ht="19.5" thickBot="1" x14ac:dyDescent="0.3">
      <c r="A16" s="50">
        <v>13</v>
      </c>
      <c r="B16" s="51" t="s">
        <v>10</v>
      </c>
      <c r="C16" s="20">
        <v>100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f t="shared" si="0"/>
        <v>100</v>
      </c>
      <c r="L16" s="52">
        <v>13</v>
      </c>
    </row>
    <row r="18" spans="1:5" ht="18.75" x14ac:dyDescent="0.3">
      <c r="A18" s="7" t="s">
        <v>143</v>
      </c>
      <c r="B18" s="55"/>
      <c r="E18" s="2" t="s">
        <v>145</v>
      </c>
    </row>
    <row r="19" spans="1:5" ht="18.75" x14ac:dyDescent="0.3">
      <c r="A19" s="7" t="s">
        <v>144</v>
      </c>
      <c r="B19" s="55"/>
      <c r="E19" s="2" t="s">
        <v>146</v>
      </c>
    </row>
  </sheetData>
  <sortState ref="B9:K21">
    <sortCondition descending="1" ref="K9:K21"/>
  </sortState>
  <mergeCells count="1">
    <mergeCell ref="A1:L1"/>
  </mergeCells>
  <pageMargins left="0.25" right="0.25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личный зачёт</vt:lpstr>
      <vt:lpstr>командный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Валентина Петровна</cp:lastModifiedBy>
  <cp:lastPrinted>2018-04-10T05:45:07Z</cp:lastPrinted>
  <dcterms:created xsi:type="dcterms:W3CDTF">2018-04-07T20:30:05Z</dcterms:created>
  <dcterms:modified xsi:type="dcterms:W3CDTF">2018-04-10T11:56:09Z</dcterms:modified>
</cp:coreProperties>
</file>